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erikl\OneDrive\Descargas\"/>
    </mc:Choice>
  </mc:AlternateContent>
  <xr:revisionPtr revIDLastSave="0" documentId="13_ncr:1_{55A0FCBC-C277-4B0C-B736-8148C282ED39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ACTIVADOR1" sheetId="1" r:id="rId1"/>
    <sheet name="ACTIVADOR2" sheetId="2" r:id="rId2"/>
    <sheet name="ACTIVADOR3" sheetId="3" r:id="rId3"/>
    <sheet name="TOTALES Y DIPLOMAS" sheetId="4" r:id="rId4"/>
    <sheet name="TOTALES" sheetId="5" r:id="rId5"/>
  </sheets>
  <definedNames>
    <definedName name="DatosExternos_1" localSheetId="4" hidden="1">TOTALES!$A$1:$AH$10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8" roundtripDataSignature="AMtx7mjyeotkcnIzvn++8x2UzD9MTwrAGw=="/>
    </ext>
  </extLst>
</workbook>
</file>

<file path=xl/calcChain.xml><?xml version="1.0" encoding="utf-8"?>
<calcChain xmlns="http://schemas.openxmlformats.org/spreadsheetml/2006/main">
  <c r="G3" i="4" l="1"/>
  <c r="G4" i="4"/>
  <c r="G5" i="4"/>
  <c r="G6" i="4"/>
  <c r="G2" i="4"/>
  <c r="C3" i="4"/>
  <c r="C4" i="4"/>
  <c r="C5" i="4"/>
  <c r="C6" i="4"/>
  <c r="B3" i="4"/>
  <c r="B4" i="4"/>
  <c r="B5" i="4"/>
  <c r="B6" i="4"/>
  <c r="C2" i="4"/>
  <c r="B2" i="4"/>
  <c r="AH7" i="4"/>
  <c r="N3" i="3" l="1"/>
  <c r="N4" i="3"/>
  <c r="N2" i="3"/>
  <c r="N3" i="2"/>
  <c r="N4" i="2"/>
  <c r="N2" i="2"/>
  <c r="N3" i="1"/>
  <c r="N4" i="1"/>
  <c r="N2" i="1"/>
  <c r="AG6" i="4" l="1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F6" i="4"/>
  <c r="E6" i="4"/>
  <c r="D6" i="4"/>
  <c r="A6" i="4"/>
  <c r="AG5" i="4"/>
  <c r="AF5" i="4"/>
  <c r="AE5" i="4"/>
  <c r="AD5" i="4"/>
  <c r="AC5" i="4"/>
  <c r="AB5" i="4"/>
  <c r="AA5" i="4"/>
  <c r="Z5" i="4"/>
  <c r="Y5" i="4"/>
  <c r="X5" i="4"/>
  <c r="W5" i="4"/>
  <c r="V5" i="4"/>
  <c r="U5" i="4"/>
  <c r="T5" i="4"/>
  <c r="S5" i="4"/>
  <c r="R5" i="4"/>
  <c r="Q5" i="4"/>
  <c r="P5" i="4"/>
  <c r="O5" i="4"/>
  <c r="N5" i="4"/>
  <c r="M5" i="4"/>
  <c r="L5" i="4"/>
  <c r="K5" i="4"/>
  <c r="J5" i="4"/>
  <c r="I5" i="4"/>
  <c r="H5" i="4"/>
  <c r="F5" i="4"/>
  <c r="E5" i="4"/>
  <c r="D5" i="4"/>
  <c r="A5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F4" i="4"/>
  <c r="E4" i="4"/>
  <c r="D4" i="4"/>
  <c r="A4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F3" i="4"/>
  <c r="E3" i="4"/>
  <c r="D3" i="4"/>
  <c r="A3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F2" i="4"/>
  <c r="E2" i="4"/>
  <c r="D2" i="4"/>
  <c r="A2" i="4"/>
  <c r="AH2" i="4" l="1"/>
  <c r="AH3" i="4"/>
  <c r="AK3" i="4" s="1"/>
  <c r="AH4" i="4"/>
  <c r="AK4" i="4" s="1"/>
  <c r="AH5" i="4"/>
  <c r="AI5" i="4" s="1"/>
  <c r="AH6" i="4"/>
  <c r="AI6" i="4" s="1"/>
  <c r="AJ2" i="4"/>
  <c r="AJ6" i="4"/>
  <c r="AK6" i="4" l="1"/>
  <c r="AI4" i="4"/>
  <c r="AJ4" i="4"/>
  <c r="AI3" i="4"/>
  <c r="AJ3" i="4"/>
  <c r="AK2" i="4"/>
  <c r="AI2" i="4"/>
  <c r="AJ5" i="4"/>
  <c r="AK5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160F2C7-A446-4EA4-8EBF-FB3139F9F839}" keepAlive="1" name="Consulta - Anexar1" description="Conexión a la consulta 'Anexar1' en el libro." type="5" refreshedVersion="7" background="1" saveData="1">
    <dbPr connection="Provider=Microsoft.Mashup.OleDb.1;Data Source=$Workbook$;Location=Anexar1;Extended Properties=&quot;&quot;" command="SELECT * FROM [Anexar1]"/>
  </connection>
  <connection id="2" xr16:uid="{F9B7EC29-5831-4ED0-A1FC-FC03CA49EF7D}" keepAlive="1" name="Consulta - Tabla1" description="Conexión a la consulta 'Tabla1' en el libro." type="5" refreshedVersion="0" background="1">
    <dbPr connection="Provider=Microsoft.Mashup.OleDb.1;Data Source=$Workbook$;Location=Tabla1;Extended Properties=&quot;&quot;" command="SELECT * FROM [Tabla1]"/>
  </connection>
  <connection id="3" xr16:uid="{050B1147-E0C2-45E4-9486-68CDA690D950}" keepAlive="1" name="Consulta - Tabla2" description="Conexión a la consulta 'Tabla2' en el libro." type="5" refreshedVersion="0" background="1">
    <dbPr connection="Provider=Microsoft.Mashup.OleDb.1;Data Source=$Workbook$;Location=Tabla2;Extended Properties=&quot;&quot;" command="SELECT * FROM [Tabla2]"/>
  </connection>
  <connection id="4" xr16:uid="{17828D7B-33E9-4CDC-A05D-560CC2ABE81B}" keepAlive="1" name="Consulta - Tabla3" description="Conexión a la consulta 'Tabla3' en el libro." type="5" refreshedVersion="0" background="1">
    <dbPr connection="Provider=Microsoft.Mashup.OleDb.1;Data Source=$Workbook$;Location=Tabla3;Extended Properties=&quot;&quot;" command="SELECT * FROM [Tabla3]"/>
  </connection>
</connections>
</file>

<file path=xl/sharedStrings.xml><?xml version="1.0" encoding="utf-8"?>
<sst xmlns="http://schemas.openxmlformats.org/spreadsheetml/2006/main" count="269" uniqueCount="54">
  <si>
    <t>QRZ</t>
  </si>
  <si>
    <t>H.UTC</t>
  </si>
  <si>
    <t>FECHA</t>
  </si>
  <si>
    <t xml:space="preserve">1 Cumbre Vieja </t>
  </si>
  <si>
    <t xml:space="preserve">2 Etna </t>
  </si>
  <si>
    <t xml:space="preserve">3 Kilauea </t>
  </si>
  <si>
    <t>4 Krakatoa</t>
  </si>
  <si>
    <t xml:space="preserve">5 Maunaloa </t>
  </si>
  <si>
    <t>6 Nyiragongo</t>
  </si>
  <si>
    <t>7 Vesubio</t>
  </si>
  <si>
    <t>8 Popocatépeti</t>
  </si>
  <si>
    <t>9 Sakurajima</t>
  </si>
  <si>
    <t xml:space="preserve">10 Teide </t>
  </si>
  <si>
    <t>VOLCANES TOTALES</t>
  </si>
  <si>
    <t>17.00</t>
  </si>
  <si>
    <t>11 Kilimanjaro</t>
  </si>
  <si>
    <t>12 Monte Fuji</t>
  </si>
  <si>
    <t>13 Monte Mayón</t>
  </si>
  <si>
    <t>14 Monte Merapi</t>
  </si>
  <si>
    <t xml:space="preserve">15 Monte Santa Helena </t>
  </si>
  <si>
    <t>16 Monte Yasur</t>
  </si>
  <si>
    <t>17 Tambora</t>
  </si>
  <si>
    <t>18 Nevado de Colima</t>
  </si>
  <si>
    <t>19 Fuego de Colima</t>
  </si>
  <si>
    <t>20 Taál</t>
  </si>
  <si>
    <t>21 Caldera de Yellowstone</t>
  </si>
  <si>
    <t>22 Eyjafjallajökull</t>
  </si>
  <si>
    <t>23 Galeras</t>
  </si>
  <si>
    <t>24 Maunakea</t>
  </si>
  <si>
    <t>25 Nevado del Ruiz</t>
  </si>
  <si>
    <t>26 Nevado Ojos del Salado</t>
  </si>
  <si>
    <t>27 Paricutín</t>
  </si>
  <si>
    <t>28 Pitón de la Fournaise</t>
  </si>
  <si>
    <t>29 Ulawun</t>
  </si>
  <si>
    <t>30 Arenal</t>
  </si>
  <si>
    <r>
      <rPr>
        <sz val="10"/>
        <color rgb="FFFF0000"/>
        <rFont val="Arial"/>
        <family val="2"/>
      </rPr>
      <t>15 Monte Santa Helena</t>
    </r>
    <r>
      <rPr>
        <sz val="10"/>
        <color rgb="FFFF0000"/>
        <rFont val="Arial"/>
        <family val="2"/>
      </rPr>
      <t xml:space="preserve"> </t>
    </r>
  </si>
  <si>
    <t>TOTALES</t>
  </si>
  <si>
    <t>BRONCE</t>
  </si>
  <si>
    <t>PLATA</t>
  </si>
  <si>
    <t>ORO</t>
  </si>
  <si>
    <t xml:space="preserve"> </t>
  </si>
  <si>
    <t>X</t>
  </si>
  <si>
    <t>10.01.23</t>
  </si>
  <si>
    <t>15.01.23</t>
  </si>
  <si>
    <t>20.01.23</t>
  </si>
  <si>
    <t>FERNANDO</t>
  </si>
  <si>
    <t>FELIX</t>
  </si>
  <si>
    <t>ENRIQUE</t>
  </si>
  <si>
    <t>CARMEN</t>
  </si>
  <si>
    <t>MARIA</t>
  </si>
  <si>
    <t>LUISA</t>
  </si>
  <si>
    <t>JUAN</t>
  </si>
  <si>
    <t>ALFONSO</t>
  </si>
  <si>
    <t>FIDEL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</si>
</sst>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scheme val="minor"/>
    </font>
    <font>
      <sz val="10"/>
      <color rgb="FFFF0000"/>
      <name val="Arial"/>
      <family val="2"/>
    </font>
    <font>
      <sz val="10"/>
      <color rgb="FF2E75B5"/>
      <name val="Arial"/>
      <family val="2"/>
    </font>
    <font>
      <sz val="10"/>
      <color theme="1"/>
      <name val="Arial"/>
      <family val="2"/>
    </font>
    <font>
      <sz val="10"/>
      <color rgb="FF0070C0"/>
      <name val="Arial"/>
      <family val="2"/>
    </font>
    <font>
      <b/>
      <sz val="10"/>
      <color rgb="FFFF0000"/>
      <name val="Arial"/>
      <family val="2"/>
    </font>
    <font>
      <b/>
      <sz val="10"/>
      <color rgb="FF0070C0"/>
      <name val="Arial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</fills>
  <borders count="5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 applyFont="1" applyAlignment="1"/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0" fillId="0" borderId="0" xfId="0" applyNumberFormat="1" applyFont="1" applyAlignment="1"/>
    <xf numFmtId="0" fontId="1" fillId="0" borderId="1" xfId="0" applyNumberFormat="1" applyFont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3" fillId="2" borderId="3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48">
    <dxf>
      <fill>
        <patternFill patternType="solid">
          <fgColor rgb="FFD8D8D8"/>
          <bgColor rgb="FFD8D8D8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FF00"/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osExternos_1" connectionId="1" xr16:uid="{76390FBD-2EC0-415E-AAA6-5D623456E95E}" autoFormatId="16" applyNumberFormats="0" applyBorderFormats="0" applyFontFormats="0" applyPatternFormats="0" applyAlignmentFormats="0" applyWidthHeightFormats="0">
  <queryTableRefresh nextId="55">
    <queryTableFields count="34">
      <queryTableField id="1" name="QRZ" tableColumnId="1"/>
      <queryTableField id="2" name="H.UTC" tableColumnId="2"/>
      <queryTableField id="3" name="FECHA" tableColumnId="3"/>
      <queryTableField id="4" name="1 Cumbre Vieja " tableColumnId="4"/>
      <queryTableField id="5" name="2 Etna " tableColumnId="5"/>
      <queryTableField id="6" name="3 Kilauea " tableColumnId="6"/>
      <queryTableField id="7" name="4 Krakatoa" tableColumnId="7"/>
      <queryTableField id="8" name="5 Maunaloa " tableColumnId="8"/>
      <queryTableField id="9" name="6 Nyiragongo" tableColumnId="9"/>
      <queryTableField id="10" name="7 Vesubio" tableColumnId="10"/>
      <queryTableField id="11" name="8 Popocatépeti" tableColumnId="11"/>
      <queryTableField id="12" name="9 Sakurajima" tableColumnId="12"/>
      <queryTableField id="13" name="10 Teide " tableColumnId="13"/>
      <queryTableField id="15" name="11 Kilimanjaro" tableColumnId="15"/>
      <queryTableField id="16" name="12 Monte Fuji" tableColumnId="16"/>
      <queryTableField id="17" name="13 Monte Mayón" tableColumnId="17"/>
      <queryTableField id="18" name="14 Monte Merapi" tableColumnId="18"/>
      <queryTableField id="19" name="15 Monte Santa Helena " tableColumnId="19"/>
      <queryTableField id="20" name="16 Monte Yasur" tableColumnId="20"/>
      <queryTableField id="21" name="17 Tambora" tableColumnId="21"/>
      <queryTableField id="22" name="18 Nevado de Colima" tableColumnId="22"/>
      <queryTableField id="23" name="19 Fuego de Colima" tableColumnId="23"/>
      <queryTableField id="24" name="20 Taál" tableColumnId="24"/>
      <queryTableField id="25" name="21 Caldera de Yellowstone" tableColumnId="25"/>
      <queryTableField id="26" name="22 Eyjafjallajökull" tableColumnId="26"/>
      <queryTableField id="27" name="23 Galeras" tableColumnId="27"/>
      <queryTableField id="28" name="24 Maunakea" tableColumnId="28"/>
      <queryTableField id="29" name="25 Nevado del Ruiz" tableColumnId="29"/>
      <queryTableField id="30" name="26 Nevado Ojos del Salado" tableColumnId="30"/>
      <queryTableField id="31" name="27 Paricutín" tableColumnId="31"/>
      <queryTableField id="32" name="28 Pitón de la Fournaise" tableColumnId="32"/>
      <queryTableField id="33" name="29 Ulawun" tableColumnId="33"/>
      <queryTableField id="34" name="30 Arenal" tableColumnId="34"/>
      <queryTableField id="14" name="VOLCANES TOTALES" tableColumnId="14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C51CEEF-6BC9-46D1-BB24-4BAB5D6962CD}" name="Tabla1" displayName="Tabla1" ref="A1:N4" totalsRowShown="0" headerRowDxfId="32" dataDxfId="33">
  <autoFilter ref="A1:N4" xr:uid="{DC51CEEF-6BC9-46D1-BB24-4BAB5D6962CD}"/>
  <tableColumns count="14">
    <tableColumn id="1" xr3:uid="{3589B337-68E8-4A91-BF90-5567161AF196}" name="QRZ" dataDxfId="47"/>
    <tableColumn id="2" xr3:uid="{61203409-83FC-487A-B1B6-6AA095AE3217}" name="H.UTC" dataDxfId="46"/>
    <tableColumn id="3" xr3:uid="{C9E66254-957A-4E17-85C1-848055C78B1D}" name="FECHA" dataDxfId="45"/>
    <tableColumn id="4" xr3:uid="{C7B7F60D-BB36-4805-A3B7-D57CCD3F7AAF}" name="1 Cumbre Vieja " dataDxfId="44"/>
    <tableColumn id="5" xr3:uid="{16BA03FA-60E8-4084-8254-B395545D63CA}" name="2 Etna " dataDxfId="43"/>
    <tableColumn id="6" xr3:uid="{CBFC73EF-D596-474D-916D-E70FED472775}" name="3 Kilauea " dataDxfId="42"/>
    <tableColumn id="7" xr3:uid="{B827DA0A-E610-4B2F-9C31-93C61A7256D9}" name="4 Krakatoa" dataDxfId="41"/>
    <tableColumn id="8" xr3:uid="{49934D08-61C0-4AD0-B5B7-17D190BC92A6}" name="5 Maunaloa " dataDxfId="40"/>
    <tableColumn id="9" xr3:uid="{AE57B7ED-83DE-4818-922E-94550F70590B}" name="6 Nyiragongo" dataDxfId="39"/>
    <tableColumn id="10" xr3:uid="{6E84AAA3-15C7-4B49-94B6-6204CE78EE20}" name="7 Vesubio" dataDxfId="38"/>
    <tableColumn id="11" xr3:uid="{E97211A2-1CFB-4AE6-A8DE-BA17405A0224}" name="8 Popocatépeti" dataDxfId="37"/>
    <tableColumn id="12" xr3:uid="{8559FFF1-F287-48AE-A443-A4ABD54DEE64}" name="9 Sakurajima" dataDxfId="36"/>
    <tableColumn id="13" xr3:uid="{9F6BA7D4-BCF3-456F-BF5E-2070C5BB5110}" name="10 Teide " dataDxfId="35"/>
    <tableColumn id="14" xr3:uid="{F79178A0-75F3-484B-B76F-94A74235D902}" name="VOLCANES TOTALES" dataDxfId="34">
      <calculatedColumnFormula>COUNTIF(D2:M2,"X")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C7BF131-8C8B-4973-BC7D-D8BC9D14607F}" name="Tabla2" displayName="Tabla2" ref="A1:N4" totalsRowShown="0" dataDxfId="18">
  <autoFilter ref="A1:N4" xr:uid="{BC7BF131-8C8B-4973-BC7D-D8BC9D14607F}"/>
  <tableColumns count="14">
    <tableColumn id="1" xr3:uid="{DD650E5C-0B77-4499-98AD-E72DBEEE98B2}" name="QRZ" dataDxfId="31"/>
    <tableColumn id="2" xr3:uid="{983C3E2B-61DE-40C0-88F6-9A82C1487917}" name="H.UTC" dataDxfId="30"/>
    <tableColumn id="3" xr3:uid="{E380A394-E002-4D3B-9D7B-236DA6950BD2}" name="FECHA" dataDxfId="29"/>
    <tableColumn id="4" xr3:uid="{3C54D13D-6114-4370-A765-F09E7E6385A7}" name="11 Kilimanjaro" dataDxfId="28"/>
    <tableColumn id="5" xr3:uid="{17A1DDCD-C1AC-4DB4-941F-109A7479D8E9}" name="12 Monte Fuji" dataDxfId="27"/>
    <tableColumn id="6" xr3:uid="{CFB5FB99-5C49-436D-8966-4E1947CBB1F5}" name="13 Monte Mayón" dataDxfId="26"/>
    <tableColumn id="7" xr3:uid="{DBB502D9-40B0-43AB-8710-CFC4FA60A19E}" name="14 Monte Merapi" dataDxfId="25"/>
    <tableColumn id="8" xr3:uid="{30AE83FE-8151-4570-885A-5323A723F712}" name="15 Monte Santa Helena " dataDxfId="24"/>
    <tableColumn id="9" xr3:uid="{5BEE8DC9-A31E-4562-ADB1-70D4BA15528B}" name="16 Monte Yasur" dataDxfId="23"/>
    <tableColumn id="10" xr3:uid="{FDCFBFCA-42E3-4898-ABA4-00AD612C8A20}" name="17 Tambora" dataDxfId="22"/>
    <tableColumn id="11" xr3:uid="{EF71B86D-2855-47D1-B97C-56A3DA85E3A3}" name="18 Nevado de Colima" dataDxfId="21"/>
    <tableColumn id="12" xr3:uid="{D2FC6FD8-9105-4F19-B142-616E06632EBE}" name="19 Fuego de Colima" dataDxfId="20"/>
    <tableColumn id="13" xr3:uid="{330527FA-99C1-414B-8C51-339AD8B995AB}" name="20 Taál"/>
    <tableColumn id="14" xr3:uid="{03C3E125-3848-4A21-8C4E-2D547BB0F77A}" name="VOLCANES TOTALES" dataDxfId="19">
      <calculatedColumnFormula>COUNTIF(D2:M2,"X")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34434DE-D55E-4E16-A110-202180E60088}" name="Tabla3" displayName="Tabla3" ref="A1:N4" totalsRowShown="0" dataDxfId="4">
  <autoFilter ref="A1:N4" xr:uid="{134434DE-D55E-4E16-A110-202180E60088}"/>
  <tableColumns count="14">
    <tableColumn id="1" xr3:uid="{994A8107-F583-4948-A92F-5B983FF0ECC2}" name="QRZ"/>
    <tableColumn id="2" xr3:uid="{733BAE10-A950-4B2C-B8A1-29E793BFB648}" name="H.UTC" dataDxfId="17"/>
    <tableColumn id="3" xr3:uid="{BB76CE90-A8AE-4B82-9DBC-D35079A1E084}" name="FECHA" dataDxfId="16"/>
    <tableColumn id="4" xr3:uid="{13B6EA22-84BE-4ACF-AC0F-E8F5F5520468}" name="21 Caldera de Yellowstone" dataDxfId="15"/>
    <tableColumn id="5" xr3:uid="{CA779A70-7766-4936-B0DC-A23C5F9CC762}" name="22 Eyjafjallajökull" dataDxfId="14"/>
    <tableColumn id="6" xr3:uid="{B5AC0525-BC7D-4021-B747-53888BEF7A39}" name="23 Galeras" dataDxfId="13"/>
    <tableColumn id="7" xr3:uid="{97260FA5-698E-4332-B60B-B5A0235A4DF7}" name="24 Maunakea" dataDxfId="12"/>
    <tableColumn id="8" xr3:uid="{A4F770DD-6362-42F5-B564-4BE2F5F818CD}" name="25 Nevado del Ruiz" dataDxfId="11"/>
    <tableColumn id="9" xr3:uid="{A02D4BB2-FEC7-4009-91AB-C5E4958E5892}" name="26 Nevado Ojos del Salado" dataDxfId="10"/>
    <tableColumn id="10" xr3:uid="{19A526AD-E622-47C3-9575-DEC36817CCD8}" name="27 Paricutín" dataDxfId="9"/>
    <tableColumn id="11" xr3:uid="{AE4EED69-5268-4D16-84EF-756AA31E61BF}" name="28 Pitón de la Fournaise" dataDxfId="8"/>
    <tableColumn id="12" xr3:uid="{38D2EB63-D7CF-4B64-825C-82F39BB31D2C}" name="29 Ulawun" dataDxfId="7"/>
    <tableColumn id="13" xr3:uid="{C5449C8F-C738-4303-8356-9BD48CEF6C69}" name="30 Arenal" dataDxfId="6"/>
    <tableColumn id="14" xr3:uid="{4FDE88C7-E00C-4B79-B079-7D42313D5E69}" name="VOLCANES TOTALES" dataDxfId="5">
      <calculatedColumnFormula>COUNTIF(D2:M2,"X")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891EE89-1B5E-45AC-8D7C-9E22DDAAC11E}" name="Anexar1" displayName="Anexar1" ref="A1:AH10" tableType="queryTable" totalsRowShown="0">
  <autoFilter ref="A1:AH10" xr:uid="{6891EE89-1B5E-45AC-8D7C-9E22DDAAC11E}"/>
  <tableColumns count="34">
    <tableColumn id="1" xr3:uid="{4D21C473-1D9A-41A3-892D-1992D17971AC}" uniqueName="1" name="QRZ" queryTableFieldId="1"/>
    <tableColumn id="2" xr3:uid="{58D29AB4-C98F-42A8-8D84-92941208B455}" uniqueName="2" name="H.UTC" queryTableFieldId="2"/>
    <tableColumn id="3" xr3:uid="{7DC66B9C-D2A8-4F94-B2F6-56B427DE08A7}" uniqueName="3" name="FECHA" queryTableFieldId="3"/>
    <tableColumn id="4" xr3:uid="{5A1614D4-799C-4180-9F31-BAF4B1150F25}" uniqueName="4" name="1 Cumbre Vieja " queryTableFieldId="4"/>
    <tableColumn id="5" xr3:uid="{4F615251-6DC7-4E2C-A40B-C8664BE30F00}" uniqueName="5" name="2 Etna " queryTableFieldId="5"/>
    <tableColumn id="6" xr3:uid="{F5E11C25-2903-4DAB-AC3B-904D93605C83}" uniqueName="6" name="3 Kilauea " queryTableFieldId="6"/>
    <tableColumn id="7" xr3:uid="{5A37A1B4-27B5-47C5-847B-8FC5EF0850DB}" uniqueName="7" name="4 Krakatoa" queryTableFieldId="7"/>
    <tableColumn id="8" xr3:uid="{FF02774C-015D-430C-B826-134B6572AE39}" uniqueName="8" name="5 Maunaloa " queryTableFieldId="8"/>
    <tableColumn id="9" xr3:uid="{2B13E2BB-3848-4B4C-AF18-B470E94D6FA8}" uniqueName="9" name="6 Nyiragongo" queryTableFieldId="9"/>
    <tableColumn id="10" xr3:uid="{B5A4AD5B-A661-4865-9FEC-EBD7BDF4F77B}" uniqueName="10" name="7 Vesubio" queryTableFieldId="10"/>
    <tableColumn id="11" xr3:uid="{12798285-FFA9-41D9-B034-DDE50E0EF63A}" uniqueName="11" name="8 Popocatépeti" queryTableFieldId="11"/>
    <tableColumn id="12" xr3:uid="{B132CC71-F2C5-411B-BE93-493613B9C524}" uniqueName="12" name="9 Sakurajima" queryTableFieldId="12"/>
    <tableColumn id="13" xr3:uid="{8926D7B2-E10E-4C0F-8CDA-FF49D1D03EB8}" uniqueName="13" name="10 Teide " queryTableFieldId="13"/>
    <tableColumn id="15" xr3:uid="{12C2F13D-D31B-4C52-AE81-7D82D3D7B62D}" uniqueName="15" name="11 Kilimanjaro" queryTableFieldId="15"/>
    <tableColumn id="16" xr3:uid="{A29B5108-7843-4ECC-9024-9267D6468205}" uniqueName="16" name="12 Monte Fuji" queryTableFieldId="16"/>
    <tableColumn id="17" xr3:uid="{5FAC5F3D-1F04-4DE7-AC65-343A3EEF5528}" uniqueName="17" name="13 Monte Mayón" queryTableFieldId="17"/>
    <tableColumn id="18" xr3:uid="{74A6C0DA-70FF-4E1E-87F9-CFB4C30CC527}" uniqueName="18" name="14 Monte Merapi" queryTableFieldId="18"/>
    <tableColumn id="19" xr3:uid="{79389EC4-2C42-4186-9C02-A7D01C402A82}" uniqueName="19" name="15 Monte Santa Helena " queryTableFieldId="19"/>
    <tableColumn id="20" xr3:uid="{CC2C62FE-E40E-4165-8B5C-7A2A1C031E10}" uniqueName="20" name="16 Monte Yasur" queryTableFieldId="20"/>
    <tableColumn id="21" xr3:uid="{645D33DA-9061-4775-BB26-03AD2C7ED97B}" uniqueName="21" name="17 Tambora" queryTableFieldId="21"/>
    <tableColumn id="22" xr3:uid="{EBD89CF1-3703-493E-BD44-330FEB00EF7E}" uniqueName="22" name="18 Nevado de Colima" queryTableFieldId="22"/>
    <tableColumn id="23" xr3:uid="{0A8EE4ED-C42B-4791-98A8-ED3F6EA6416E}" uniqueName="23" name="19 Fuego de Colima" queryTableFieldId="23"/>
    <tableColumn id="24" xr3:uid="{CCEBA18A-00E3-4425-9922-582811C7DCD3}" uniqueName="24" name="20 Taál" queryTableFieldId="24"/>
    <tableColumn id="25" xr3:uid="{129AAC54-04F8-4FDD-AF49-EAF87C12A248}" uniqueName="25" name="21 Caldera de Yellowstone" queryTableFieldId="25"/>
    <tableColumn id="26" xr3:uid="{427CB9E3-96B4-4924-9289-4780BAE26190}" uniqueName="26" name="22 Eyjafjallajökull" queryTableFieldId="26"/>
    <tableColumn id="27" xr3:uid="{252DB74B-B034-43B3-AE08-4289F97369BE}" uniqueName="27" name="23 Galeras" queryTableFieldId="27"/>
    <tableColumn id="28" xr3:uid="{A9FCD556-19BB-47C4-A9D7-50FEFCF4EF03}" uniqueName="28" name="24 Maunakea" queryTableFieldId="28"/>
    <tableColumn id="29" xr3:uid="{DC90C925-AD15-41C9-B11C-2C9F9F0F5427}" uniqueName="29" name="25 Nevado del Ruiz" queryTableFieldId="29"/>
    <tableColumn id="30" xr3:uid="{4F0B370A-FBC9-4D90-A7A3-B7EEA1E5C08D}" uniqueName="30" name="26 Nevado Ojos del Salado" queryTableFieldId="30"/>
    <tableColumn id="31" xr3:uid="{09D97B16-7AB6-424E-939A-F69839F6B4A7}" uniqueName="31" name="27 Paricutín" queryTableFieldId="31"/>
    <tableColumn id="32" xr3:uid="{0BDB3363-2B92-43FB-8CE5-63E60750487E}" uniqueName="32" name="28 Pitón de la Fournaise" queryTableFieldId="32"/>
    <tableColumn id="33" xr3:uid="{A47BFD03-0869-46AC-AC92-1BD2F3556205}" uniqueName="33" name="29 Ulawun" queryTableFieldId="33"/>
    <tableColumn id="34" xr3:uid="{24EA2906-59CB-4DAB-A0C8-DB669A5CE3B4}" uniqueName="34" name="30 Arenal" queryTableFieldId="34"/>
    <tableColumn id="14" xr3:uid="{32115224-2A2A-4D31-B168-4EF02013D647}" uniqueName="14" name="VOLCANES TOTALES" queryTableFieldId="14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"/>
  <sheetViews>
    <sheetView workbookViewId="0">
      <pane ySplit="1" topLeftCell="A2" activePane="bottomLeft" state="frozen"/>
      <selection pane="bottomLeft" activeCell="A5" sqref="A5:XFD11"/>
    </sheetView>
  </sheetViews>
  <sheetFormatPr baseColWidth="10" defaultColWidth="14.42578125" defaultRowHeight="15" customHeight="1" x14ac:dyDescent="0.25"/>
  <cols>
    <col min="1" max="1" width="10.85546875" style="4" customWidth="1"/>
    <col min="2" max="2" width="10.7109375" style="4" customWidth="1"/>
    <col min="3" max="3" width="12.28515625" style="4" customWidth="1"/>
    <col min="4" max="4" width="18.28515625" style="4" customWidth="1"/>
    <col min="5" max="5" width="9.28515625" style="4" customWidth="1"/>
    <col min="6" max="6" width="12.28515625" style="4" customWidth="1"/>
    <col min="7" max="7" width="12.85546875" style="4" customWidth="1"/>
    <col min="8" max="8" width="14.28515625" style="4" customWidth="1"/>
    <col min="9" max="9" width="15.7109375" style="4" customWidth="1"/>
    <col min="10" max="10" width="12" style="4" customWidth="1"/>
    <col min="11" max="11" width="17.42578125" style="4" customWidth="1"/>
    <col min="12" max="12" width="15.28515625" style="4" customWidth="1"/>
    <col min="13" max="13" width="11.42578125" style="4" customWidth="1"/>
    <col min="14" max="14" width="25" style="4" customWidth="1"/>
    <col min="15" max="26" width="16.140625" style="4" customWidth="1"/>
    <col min="27" max="16384" width="14.42578125" style="4"/>
  </cols>
  <sheetData>
    <row r="1" spans="1:26" ht="18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8" customHeight="1" x14ac:dyDescent="0.25">
      <c r="A2" s="3" t="s">
        <v>45</v>
      </c>
      <c r="B2" s="3" t="s">
        <v>14</v>
      </c>
      <c r="C2" s="3" t="s">
        <v>42</v>
      </c>
      <c r="D2" s="3" t="s">
        <v>41</v>
      </c>
      <c r="E2" s="3" t="s">
        <v>41</v>
      </c>
      <c r="F2" s="3" t="s">
        <v>41</v>
      </c>
      <c r="G2" s="3" t="s">
        <v>40</v>
      </c>
      <c r="H2" s="3" t="s">
        <v>40</v>
      </c>
      <c r="I2" s="3" t="s">
        <v>40</v>
      </c>
      <c r="J2" s="3" t="s">
        <v>40</v>
      </c>
      <c r="K2" s="3" t="s">
        <v>40</v>
      </c>
      <c r="L2" s="3" t="s">
        <v>40</v>
      </c>
      <c r="M2" s="3" t="s">
        <v>40</v>
      </c>
      <c r="N2" s="1">
        <f>COUNTIF(D2:M2,"X")</f>
        <v>3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8" customHeight="1" x14ac:dyDescent="0.25">
      <c r="A3" s="3" t="s">
        <v>46</v>
      </c>
      <c r="B3" s="3" t="s">
        <v>14</v>
      </c>
      <c r="C3" s="3" t="s">
        <v>42</v>
      </c>
      <c r="D3" s="3"/>
      <c r="E3" s="3"/>
      <c r="F3" s="3"/>
      <c r="G3" s="3" t="s">
        <v>41</v>
      </c>
      <c r="H3" s="3" t="s">
        <v>41</v>
      </c>
      <c r="I3" s="3" t="s">
        <v>41</v>
      </c>
      <c r="J3" s="3"/>
      <c r="K3" s="3"/>
      <c r="L3" s="3"/>
      <c r="M3" s="3"/>
      <c r="N3" s="1">
        <f t="shared" ref="N3:N4" si="0">COUNTIF(D3:M3,"X")</f>
        <v>3</v>
      </c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8" customHeight="1" x14ac:dyDescent="0.25">
      <c r="A4" s="3" t="s">
        <v>47</v>
      </c>
      <c r="B4" s="3" t="s">
        <v>14</v>
      </c>
      <c r="C4" s="3" t="s">
        <v>42</v>
      </c>
      <c r="D4" s="3"/>
      <c r="E4" s="3"/>
      <c r="F4" s="3"/>
      <c r="G4" s="3"/>
      <c r="H4" s="3"/>
      <c r="I4" s="3" t="s">
        <v>41</v>
      </c>
      <c r="J4" s="3" t="s">
        <v>41</v>
      </c>
      <c r="K4" s="3" t="s">
        <v>41</v>
      </c>
      <c r="L4" s="3" t="s">
        <v>41</v>
      </c>
      <c r="M4" s="3"/>
      <c r="N4" s="1">
        <f t="shared" si="0"/>
        <v>4</v>
      </c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</sheetData>
  <pageMargins left="0.7" right="0.7" top="0.75" bottom="0.75" header="0" footer="0"/>
  <pageSetup paperSize="9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4"/>
  <sheetViews>
    <sheetView topLeftCell="I1" workbookViewId="0">
      <pane ySplit="1" topLeftCell="A2" activePane="bottomLeft" state="frozen"/>
      <selection activeCell="C39" sqref="C39"/>
      <selection pane="bottomLeft" activeCell="I5" sqref="A5:XFD9"/>
    </sheetView>
  </sheetViews>
  <sheetFormatPr baseColWidth="10" defaultColWidth="14.42578125" defaultRowHeight="15" customHeight="1" x14ac:dyDescent="0.25"/>
  <cols>
    <col min="1" max="1" width="11.28515625" style="4" customWidth="1"/>
    <col min="2" max="2" width="11.42578125" style="4" customWidth="1"/>
    <col min="3" max="3" width="12.28515625" style="4" customWidth="1"/>
    <col min="4" max="4" width="16.7109375" style="4" customWidth="1"/>
    <col min="5" max="5" width="17" style="4" customWidth="1"/>
    <col min="6" max="6" width="17.85546875" style="4" customWidth="1"/>
    <col min="7" max="7" width="18.140625" style="4" customWidth="1"/>
    <col min="8" max="8" width="24.7109375" style="4" customWidth="1"/>
    <col min="9" max="9" width="16.85546875" style="4" customWidth="1"/>
    <col min="10" max="10" width="13.85546875" style="4" customWidth="1"/>
    <col min="11" max="11" width="22.42578125" style="4" customWidth="1"/>
    <col min="12" max="12" width="21.28515625" style="4" customWidth="1"/>
    <col min="13" max="13" width="9.85546875" style="4" customWidth="1"/>
    <col min="14" max="14" width="23" style="4" customWidth="1"/>
    <col min="15" max="26" width="18.85546875" style="4" customWidth="1"/>
    <col min="27" max="16384" width="14.42578125" style="4"/>
  </cols>
  <sheetData>
    <row r="1" spans="1:26" ht="18" customHeight="1" x14ac:dyDescent="0.25">
      <c r="A1" s="1" t="s">
        <v>0</v>
      </c>
      <c r="B1" s="1" t="s">
        <v>1</v>
      </c>
      <c r="C1" s="1" t="s">
        <v>2</v>
      </c>
      <c r="D1" s="5" t="s">
        <v>15</v>
      </c>
      <c r="E1" s="6" t="s">
        <v>16</v>
      </c>
      <c r="F1" s="7" t="s">
        <v>17</v>
      </c>
      <c r="G1" s="6" t="s">
        <v>18</v>
      </c>
      <c r="H1" s="7" t="s">
        <v>19</v>
      </c>
      <c r="I1" s="6" t="s">
        <v>20</v>
      </c>
      <c r="J1" s="7" t="s">
        <v>21</v>
      </c>
      <c r="K1" s="6" t="s">
        <v>22</v>
      </c>
      <c r="L1" s="7" t="s">
        <v>23</v>
      </c>
      <c r="M1" s="8" t="s">
        <v>24</v>
      </c>
      <c r="N1" s="11" t="s">
        <v>13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8" customHeight="1" x14ac:dyDescent="0.25">
      <c r="A2" s="3" t="s">
        <v>48</v>
      </c>
      <c r="B2" s="3" t="s">
        <v>14</v>
      </c>
      <c r="C2" s="3" t="s">
        <v>43</v>
      </c>
      <c r="D2" s="3" t="s">
        <v>41</v>
      </c>
      <c r="E2" s="3" t="s">
        <v>41</v>
      </c>
      <c r="F2" s="3" t="s">
        <v>41</v>
      </c>
      <c r="G2" s="3" t="s">
        <v>41</v>
      </c>
      <c r="H2" s="3" t="s">
        <v>40</v>
      </c>
      <c r="I2" s="3" t="s">
        <v>40</v>
      </c>
      <c r="J2" s="3" t="s">
        <v>40</v>
      </c>
      <c r="K2" s="3" t="s">
        <v>40</v>
      </c>
      <c r="L2" s="3" t="s">
        <v>40</v>
      </c>
      <c r="M2" s="19" t="s">
        <v>40</v>
      </c>
      <c r="N2" s="1">
        <f>COUNTIF(D2:M2,"X")</f>
        <v>4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8" customHeight="1" x14ac:dyDescent="0.25">
      <c r="A3" s="3" t="s">
        <v>49</v>
      </c>
      <c r="B3" s="3" t="s">
        <v>14</v>
      </c>
      <c r="C3" s="3" t="s">
        <v>43</v>
      </c>
      <c r="D3" s="3"/>
      <c r="E3" s="3"/>
      <c r="F3" s="3"/>
      <c r="G3" s="3" t="s">
        <v>41</v>
      </c>
      <c r="H3" s="3" t="s">
        <v>41</v>
      </c>
      <c r="I3" s="3" t="s">
        <v>41</v>
      </c>
      <c r="J3" s="3"/>
      <c r="K3" s="3"/>
      <c r="L3" s="3"/>
      <c r="M3" s="3"/>
      <c r="N3" s="1">
        <f t="shared" ref="N3:N4" si="0">COUNTIF(D3:M3,"X")</f>
        <v>3</v>
      </c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8" customHeight="1" x14ac:dyDescent="0.25">
      <c r="A4" s="3" t="s">
        <v>50</v>
      </c>
      <c r="B4" s="3" t="s">
        <v>14</v>
      </c>
      <c r="C4" s="3" t="s">
        <v>43</v>
      </c>
      <c r="D4" s="3"/>
      <c r="E4" s="3"/>
      <c r="F4" s="3"/>
      <c r="G4" s="3"/>
      <c r="H4" s="3"/>
      <c r="I4" s="3"/>
      <c r="J4" s="3" t="s">
        <v>41</v>
      </c>
      <c r="K4" s="3" t="s">
        <v>41</v>
      </c>
      <c r="L4" s="3" t="s">
        <v>41</v>
      </c>
      <c r="M4" s="3"/>
      <c r="N4" s="1">
        <f t="shared" si="0"/>
        <v>3</v>
      </c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</sheetData>
  <pageMargins left="0.7" right="0.7" top="0.75" bottom="0.75" header="0" footer="0"/>
  <pageSetup paperSize="9" orientation="portrait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4"/>
  <sheetViews>
    <sheetView topLeftCell="E1" workbookViewId="0">
      <pane ySplit="1" topLeftCell="A2" activePane="bottomLeft" state="frozen"/>
      <selection activeCell="C39" sqref="C39"/>
      <selection pane="bottomLeft" activeCell="E5" sqref="A5:XFD11"/>
    </sheetView>
  </sheetViews>
  <sheetFormatPr baseColWidth="10" defaultColWidth="14.42578125" defaultRowHeight="15" customHeight="1" x14ac:dyDescent="0.25"/>
  <cols>
    <col min="1" max="1" width="11.42578125" style="4" customWidth="1"/>
    <col min="2" max="2" width="10.7109375" style="4" customWidth="1"/>
    <col min="3" max="3" width="11.7109375" style="4" customWidth="1"/>
    <col min="4" max="4" width="27.28515625" style="4" customWidth="1"/>
    <col min="5" max="5" width="19.140625" style="4" customWidth="1"/>
    <col min="6" max="6" width="12.7109375" style="4" customWidth="1"/>
    <col min="7" max="7" width="15.140625" style="4" customWidth="1"/>
    <col min="8" max="8" width="20.5703125" style="4" customWidth="1"/>
    <col min="9" max="9" width="27.5703125" style="4" customWidth="1"/>
    <col min="10" max="10" width="13.85546875" style="4" customWidth="1"/>
    <col min="11" max="11" width="25.140625" style="4" customWidth="1"/>
    <col min="12" max="12" width="12.5703125" style="4" customWidth="1"/>
    <col min="13" max="13" width="11.85546875" style="4" customWidth="1"/>
    <col min="14" max="14" width="24" style="4" customWidth="1"/>
    <col min="15" max="26" width="19.7109375" style="4" customWidth="1"/>
    <col min="27" max="16384" width="14.42578125" style="4"/>
  </cols>
  <sheetData>
    <row r="1" spans="1:26" ht="18" customHeight="1" x14ac:dyDescent="0.25">
      <c r="A1" s="12" t="s">
        <v>0</v>
      </c>
      <c r="B1" s="12" t="s">
        <v>1</v>
      </c>
      <c r="C1" s="12" t="s">
        <v>2</v>
      </c>
      <c r="D1" s="13" t="s">
        <v>25</v>
      </c>
      <c r="E1" s="14" t="s">
        <v>26</v>
      </c>
      <c r="F1" s="15" t="s">
        <v>27</v>
      </c>
      <c r="G1" s="14" t="s">
        <v>28</v>
      </c>
      <c r="H1" s="15" t="s">
        <v>29</v>
      </c>
      <c r="I1" s="14" t="s">
        <v>30</v>
      </c>
      <c r="J1" s="15" t="s">
        <v>31</v>
      </c>
      <c r="K1" s="14" t="s">
        <v>32</v>
      </c>
      <c r="L1" s="15" t="s">
        <v>33</v>
      </c>
      <c r="M1" s="16" t="s">
        <v>34</v>
      </c>
      <c r="N1" s="17" t="s">
        <v>13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8" customHeight="1" x14ac:dyDescent="0.25">
      <c r="A2" s="3" t="s">
        <v>51</v>
      </c>
      <c r="B2" s="3" t="s">
        <v>14</v>
      </c>
      <c r="C2" s="3" t="s">
        <v>44</v>
      </c>
      <c r="D2" s="3" t="s">
        <v>41</v>
      </c>
      <c r="E2" s="3" t="s">
        <v>41</v>
      </c>
      <c r="F2" s="3" t="s">
        <v>41</v>
      </c>
      <c r="G2" s="3" t="s">
        <v>40</v>
      </c>
      <c r="H2" s="3" t="s">
        <v>40</v>
      </c>
      <c r="I2" s="3" t="s">
        <v>40</v>
      </c>
      <c r="J2" s="3" t="s">
        <v>40</v>
      </c>
      <c r="K2" s="3" t="s">
        <v>40</v>
      </c>
      <c r="L2" s="3" t="s">
        <v>40</v>
      </c>
      <c r="M2" s="3" t="s">
        <v>40</v>
      </c>
      <c r="N2" s="12">
        <f>COUNTIF(D2:M2,"X")</f>
        <v>3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8" customHeight="1" x14ac:dyDescent="0.25">
      <c r="A3" s="18" t="s">
        <v>52</v>
      </c>
      <c r="B3" s="3" t="s">
        <v>14</v>
      </c>
      <c r="C3" s="3" t="s">
        <v>44</v>
      </c>
      <c r="D3" s="3"/>
      <c r="E3" s="3"/>
      <c r="F3" s="3" t="s">
        <v>41</v>
      </c>
      <c r="G3" s="3" t="s">
        <v>41</v>
      </c>
      <c r="H3" s="3" t="s">
        <v>41</v>
      </c>
      <c r="I3" s="3"/>
      <c r="J3" s="3"/>
      <c r="K3" s="3"/>
      <c r="L3" s="3"/>
      <c r="M3" s="3"/>
      <c r="N3" s="12">
        <f t="shared" ref="N3:N4" si="0">COUNTIF(D3:M3,"X")</f>
        <v>3</v>
      </c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8" customHeight="1" x14ac:dyDescent="0.25">
      <c r="A4" s="3" t="s">
        <v>53</v>
      </c>
      <c r="B4" s="3" t="s">
        <v>14</v>
      </c>
      <c r="C4" s="3" t="s">
        <v>44</v>
      </c>
      <c r="D4" s="3"/>
      <c r="E4" s="3"/>
      <c r="F4" s="3"/>
      <c r="G4" s="3"/>
      <c r="H4" s="3"/>
      <c r="I4" s="3" t="s">
        <v>41</v>
      </c>
      <c r="J4" s="3" t="s">
        <v>41</v>
      </c>
      <c r="K4" s="3" t="s">
        <v>41</v>
      </c>
      <c r="L4" s="3" t="s">
        <v>41</v>
      </c>
      <c r="M4" s="3" t="s">
        <v>41</v>
      </c>
      <c r="N4" s="12">
        <f t="shared" si="0"/>
        <v>5</v>
      </c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</sheetData>
  <pageMargins left="0.7" right="0.7" top="0.75" bottom="0.75" header="0" footer="0"/>
  <pageSetup paperSize="9" orientation="portrait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881"/>
  <sheetViews>
    <sheetView workbookViewId="0">
      <pane ySplit="1" topLeftCell="A2" activePane="bottomLeft" state="frozen"/>
      <selection activeCell="C39" sqref="C39"/>
      <selection pane="bottomLeft" activeCell="F3" sqref="F3"/>
    </sheetView>
  </sheetViews>
  <sheetFormatPr baseColWidth="10" defaultColWidth="14.42578125" defaultRowHeight="15" customHeight="1" x14ac:dyDescent="0.25"/>
  <cols>
    <col min="1" max="1" width="11.7109375" style="4" customWidth="1"/>
    <col min="2" max="2" width="11.42578125" style="4" customWidth="1"/>
    <col min="3" max="3" width="11.7109375" style="4" customWidth="1"/>
    <col min="4" max="4" width="14.85546875" style="4" customWidth="1"/>
    <col min="5" max="5" width="8" style="4" customWidth="1"/>
    <col min="6" max="6" width="9.42578125" style="4" customWidth="1"/>
    <col min="7" max="8" width="11.7109375" style="4" customWidth="1"/>
    <col min="9" max="9" width="12.42578125" style="4" customWidth="1"/>
    <col min="10" max="10" width="10.140625" style="4" customWidth="1"/>
    <col min="11" max="11" width="14.28515625" style="4" customWidth="1"/>
    <col min="12" max="12" width="11.7109375" style="4" customWidth="1"/>
    <col min="13" max="13" width="9.42578125" style="4" customWidth="1"/>
    <col min="14" max="14" width="12.85546875" style="4" customWidth="1"/>
    <col min="15" max="15" width="13.42578125" style="4" customWidth="1"/>
    <col min="16" max="17" width="16.140625" style="4" customWidth="1"/>
    <col min="18" max="18" width="22" style="4" customWidth="1"/>
    <col min="19" max="19" width="15.28515625" style="4" customWidth="1"/>
    <col min="20" max="20" width="11.7109375" style="4" customWidth="1"/>
    <col min="21" max="21" width="20.42578125" style="4" customWidth="1"/>
    <col min="22" max="22" width="19.28515625" style="4" customWidth="1"/>
    <col min="23" max="23" width="7.42578125" style="4" customWidth="1"/>
    <col min="24" max="24" width="25.140625" style="4" customWidth="1"/>
    <col min="25" max="25" width="17.140625" style="4" customWidth="1"/>
    <col min="26" max="26" width="10.85546875" style="4" customWidth="1"/>
    <col min="27" max="27" width="13.140625" style="4" customWidth="1"/>
    <col min="28" max="28" width="18.42578125" style="4" customWidth="1"/>
    <col min="29" max="29" width="25.42578125" style="4" customWidth="1"/>
    <col min="30" max="30" width="12.140625" style="4" customWidth="1"/>
    <col min="31" max="31" width="23.140625" style="4" customWidth="1"/>
    <col min="32" max="32" width="10.7109375" style="4" customWidth="1"/>
    <col min="33" max="33" width="9.85546875" style="4" customWidth="1"/>
    <col min="34" max="34" width="10" style="4" customWidth="1"/>
    <col min="35" max="35" width="9.42578125" style="4" customWidth="1"/>
    <col min="36" max="37" width="7.28515625" style="4" customWidth="1"/>
    <col min="38" max="16384" width="14.42578125" style="4"/>
  </cols>
  <sheetData>
    <row r="1" spans="1:37" ht="18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5" t="s">
        <v>15</v>
      </c>
      <c r="O1" s="6" t="s">
        <v>16</v>
      </c>
      <c r="P1" s="7" t="s">
        <v>17</v>
      </c>
      <c r="Q1" s="6" t="s">
        <v>18</v>
      </c>
      <c r="R1" s="7" t="s">
        <v>35</v>
      </c>
      <c r="S1" s="6" t="s">
        <v>20</v>
      </c>
      <c r="T1" s="7" t="s">
        <v>21</v>
      </c>
      <c r="U1" s="6" t="s">
        <v>22</v>
      </c>
      <c r="V1" s="7" t="s">
        <v>23</v>
      </c>
      <c r="W1" s="8" t="s">
        <v>24</v>
      </c>
      <c r="X1" s="9" t="s">
        <v>25</v>
      </c>
      <c r="Y1" s="6" t="s">
        <v>26</v>
      </c>
      <c r="Z1" s="7" t="s">
        <v>27</v>
      </c>
      <c r="AA1" s="6" t="s">
        <v>28</v>
      </c>
      <c r="AB1" s="7" t="s">
        <v>29</v>
      </c>
      <c r="AC1" s="6" t="s">
        <v>30</v>
      </c>
      <c r="AD1" s="7" t="s">
        <v>31</v>
      </c>
      <c r="AE1" s="6" t="s">
        <v>32</v>
      </c>
      <c r="AF1" s="7" t="s">
        <v>33</v>
      </c>
      <c r="AG1" s="8" t="s">
        <v>34</v>
      </c>
      <c r="AH1" s="10" t="s">
        <v>36</v>
      </c>
      <c r="AI1" s="11" t="s">
        <v>37</v>
      </c>
      <c r="AJ1" s="11" t="s">
        <v>38</v>
      </c>
      <c r="AK1" s="11" t="s">
        <v>39</v>
      </c>
    </row>
    <row r="2" spans="1:37" ht="18" customHeight="1" x14ac:dyDescent="0.25">
      <c r="A2" s="3" t="str">
        <f>ACTIVADOR1!A2</f>
        <v>FERNANDO</v>
      </c>
      <c r="B2" s="3" t="str">
        <f>ACTIVADOR1!B2</f>
        <v>17.00</v>
      </c>
      <c r="C2" s="3" t="str">
        <f>ACTIVADOR1!C2</f>
        <v>10.01.23</v>
      </c>
      <c r="D2" s="3" t="str">
        <f>ACTIVADOR1!D2</f>
        <v>X</v>
      </c>
      <c r="E2" s="3" t="str">
        <f>ACTIVADOR1!E2</f>
        <v>X</v>
      </c>
      <c r="F2" s="3" t="str">
        <f>ACTIVADOR1!F2</f>
        <v>X</v>
      </c>
      <c r="G2" s="3" t="str">
        <f>ACTIVADOR1!G2</f>
        <v xml:space="preserve"> </v>
      </c>
      <c r="H2" s="3" t="str">
        <f>ACTIVADOR1!H2</f>
        <v xml:space="preserve"> </v>
      </c>
      <c r="I2" s="3" t="str">
        <f>ACTIVADOR1!I2</f>
        <v xml:space="preserve"> </v>
      </c>
      <c r="J2" s="3" t="str">
        <f>ACTIVADOR1!J2</f>
        <v xml:space="preserve"> </v>
      </c>
      <c r="K2" s="3" t="str">
        <f>ACTIVADOR1!K2</f>
        <v xml:space="preserve"> </v>
      </c>
      <c r="L2" s="3" t="str">
        <f>ACTIVADOR1!L2</f>
        <v xml:space="preserve"> </v>
      </c>
      <c r="M2" s="3" t="str">
        <f>ACTIVADOR1!M2</f>
        <v xml:space="preserve"> </v>
      </c>
      <c r="N2" s="3" t="str">
        <f>ACTIVADOR2!D2</f>
        <v>X</v>
      </c>
      <c r="O2" s="3" t="str">
        <f>ACTIVADOR2!E2</f>
        <v>X</v>
      </c>
      <c r="P2" s="3" t="str">
        <f>ACTIVADOR2!F2</f>
        <v>X</v>
      </c>
      <c r="Q2" s="3" t="str">
        <f>ACTIVADOR2!G2</f>
        <v>X</v>
      </c>
      <c r="R2" s="3" t="str">
        <f>ACTIVADOR2!H2</f>
        <v xml:space="preserve"> </v>
      </c>
      <c r="S2" s="3" t="str">
        <f>ACTIVADOR2!I2</f>
        <v xml:space="preserve"> </v>
      </c>
      <c r="T2" s="3" t="str">
        <f>ACTIVADOR2!J2</f>
        <v xml:space="preserve"> </v>
      </c>
      <c r="U2" s="3" t="str">
        <f>ACTIVADOR2!K2</f>
        <v xml:space="preserve"> </v>
      </c>
      <c r="V2" s="3" t="str">
        <f>ACTIVADOR2!L2</f>
        <v xml:space="preserve"> </v>
      </c>
      <c r="W2" s="3" t="str">
        <f>ACTIVADOR2!M2</f>
        <v xml:space="preserve"> </v>
      </c>
      <c r="X2" s="3" t="str">
        <f>ACTIVADOR3!D2</f>
        <v>X</v>
      </c>
      <c r="Y2" s="3" t="str">
        <f>ACTIVADOR3!E2</f>
        <v>X</v>
      </c>
      <c r="Z2" s="3" t="str">
        <f>ACTIVADOR3!F2</f>
        <v>X</v>
      </c>
      <c r="AA2" s="3" t="str">
        <f>ACTIVADOR3!G2</f>
        <v xml:space="preserve"> </v>
      </c>
      <c r="AB2" s="3" t="str">
        <f>ACTIVADOR3!H2</f>
        <v xml:space="preserve"> </v>
      </c>
      <c r="AC2" s="3" t="str">
        <f>ACTIVADOR3!I2</f>
        <v xml:space="preserve"> </v>
      </c>
      <c r="AD2" s="3" t="str">
        <f>ACTIVADOR3!J2</f>
        <v xml:space="preserve"> </v>
      </c>
      <c r="AE2" s="3" t="str">
        <f>ACTIVADOR3!K2</f>
        <v xml:space="preserve"> </v>
      </c>
      <c r="AF2" s="3" t="str">
        <f>ACTIVADOR3!L2</f>
        <v xml:space="preserve"> </v>
      </c>
      <c r="AG2" s="3" t="str">
        <f>ACTIVADOR3!M2</f>
        <v xml:space="preserve"> </v>
      </c>
      <c r="AH2" s="1">
        <f>COUNTIF(D2:AG2,"X")</f>
        <v>10</v>
      </c>
      <c r="AI2" s="3" t="str">
        <f t="shared" ref="AI2:AI6" si="0">IF(AH2&gt;=10,"BRONCE","")</f>
        <v>BRONCE</v>
      </c>
      <c r="AJ2" s="3" t="str">
        <f t="shared" ref="AJ2:AJ6" si="1">IF(AH2&gt;=20,"PLATA","")</f>
        <v/>
      </c>
      <c r="AK2" s="3" t="str">
        <f t="shared" ref="AK2:AK6" si="2">IF(AH2&gt;=30,"ORO","")</f>
        <v/>
      </c>
    </row>
    <row r="3" spans="1:37" ht="18" customHeight="1" x14ac:dyDescent="0.25">
      <c r="A3" s="3" t="str">
        <f>ACTIVADOR1!A3</f>
        <v>FELIX</v>
      </c>
      <c r="B3" s="3" t="str">
        <f>ACTIVADOR1!B3</f>
        <v>17.00</v>
      </c>
      <c r="C3" s="3" t="str">
        <f>ACTIVADOR1!C3</f>
        <v>10.01.23</v>
      </c>
      <c r="D3" s="3">
        <f>ACTIVADOR1!D3</f>
        <v>0</v>
      </c>
      <c r="E3" s="3">
        <f>ACTIVADOR1!E3</f>
        <v>0</v>
      </c>
      <c r="F3" s="3">
        <f>ACTIVADOR1!F3</f>
        <v>0</v>
      </c>
      <c r="G3" s="3" t="str">
        <f>ACTIVADOR1!G3</f>
        <v>X</v>
      </c>
      <c r="H3" s="3" t="str">
        <f>ACTIVADOR1!H3</f>
        <v>X</v>
      </c>
      <c r="I3" s="3" t="str">
        <f>ACTIVADOR1!I3</f>
        <v>X</v>
      </c>
      <c r="J3" s="3">
        <f>ACTIVADOR1!J3</f>
        <v>0</v>
      </c>
      <c r="K3" s="3">
        <f>ACTIVADOR1!K3</f>
        <v>0</v>
      </c>
      <c r="L3" s="3">
        <f>ACTIVADOR1!L3</f>
        <v>0</v>
      </c>
      <c r="M3" s="3">
        <f>ACTIVADOR1!M3</f>
        <v>0</v>
      </c>
      <c r="N3" s="3">
        <f>ACTIVADOR2!D3</f>
        <v>0</v>
      </c>
      <c r="O3" s="3">
        <f>ACTIVADOR2!E3</f>
        <v>0</v>
      </c>
      <c r="P3" s="3">
        <f>ACTIVADOR2!F3</f>
        <v>0</v>
      </c>
      <c r="Q3" s="3" t="str">
        <f>ACTIVADOR2!G3</f>
        <v>X</v>
      </c>
      <c r="R3" s="3" t="str">
        <f>ACTIVADOR2!H3</f>
        <v>X</v>
      </c>
      <c r="S3" s="3" t="str">
        <f>ACTIVADOR2!I3</f>
        <v>X</v>
      </c>
      <c r="T3" s="3">
        <f>ACTIVADOR2!J3</f>
        <v>0</v>
      </c>
      <c r="U3" s="3">
        <f>ACTIVADOR2!K3</f>
        <v>0</v>
      </c>
      <c r="V3" s="3">
        <f>ACTIVADOR2!L3</f>
        <v>0</v>
      </c>
      <c r="W3" s="3">
        <f>ACTIVADOR2!M3</f>
        <v>0</v>
      </c>
      <c r="X3" s="3">
        <f>ACTIVADOR3!D3</f>
        <v>0</v>
      </c>
      <c r="Y3" s="3">
        <f>ACTIVADOR3!E3</f>
        <v>0</v>
      </c>
      <c r="Z3" s="3" t="str">
        <f>ACTIVADOR3!F3</f>
        <v>X</v>
      </c>
      <c r="AA3" s="3" t="str">
        <f>ACTIVADOR3!G3</f>
        <v>X</v>
      </c>
      <c r="AB3" s="3" t="str">
        <f>ACTIVADOR3!H3</f>
        <v>X</v>
      </c>
      <c r="AC3" s="3">
        <f>ACTIVADOR3!I3</f>
        <v>0</v>
      </c>
      <c r="AD3" s="3">
        <f>ACTIVADOR3!J3</f>
        <v>0</v>
      </c>
      <c r="AE3" s="3">
        <f>ACTIVADOR3!K3</f>
        <v>0</v>
      </c>
      <c r="AF3" s="3">
        <f>ACTIVADOR3!L3</f>
        <v>0</v>
      </c>
      <c r="AG3" s="3">
        <f>ACTIVADOR3!M3</f>
        <v>0</v>
      </c>
      <c r="AH3" s="1">
        <f t="shared" ref="AH3:AH7" si="3">COUNTIF(D3:AG3,"X")</f>
        <v>9</v>
      </c>
      <c r="AI3" s="3" t="str">
        <f t="shared" si="0"/>
        <v/>
      </c>
      <c r="AJ3" s="3" t="str">
        <f t="shared" si="1"/>
        <v/>
      </c>
      <c r="AK3" s="3" t="str">
        <f t="shared" si="2"/>
        <v/>
      </c>
    </row>
    <row r="4" spans="1:37" ht="18" customHeight="1" x14ac:dyDescent="0.25">
      <c r="A4" s="3" t="str">
        <f>ACTIVADOR1!A4</f>
        <v>ENRIQUE</v>
      </c>
      <c r="B4" s="3" t="str">
        <f>ACTIVADOR1!B4</f>
        <v>17.00</v>
      </c>
      <c r="C4" s="3" t="str">
        <f>ACTIVADOR1!C4</f>
        <v>10.01.23</v>
      </c>
      <c r="D4" s="3">
        <f>ACTIVADOR1!D4</f>
        <v>0</v>
      </c>
      <c r="E4" s="3">
        <f>ACTIVADOR1!E4</f>
        <v>0</v>
      </c>
      <c r="F4" s="3">
        <f>ACTIVADOR1!F4</f>
        <v>0</v>
      </c>
      <c r="G4" s="3">
        <f>ACTIVADOR1!G4</f>
        <v>0</v>
      </c>
      <c r="H4" s="3">
        <f>ACTIVADOR1!H4</f>
        <v>0</v>
      </c>
      <c r="I4" s="3" t="str">
        <f>ACTIVADOR1!I4</f>
        <v>X</v>
      </c>
      <c r="J4" s="3" t="str">
        <f>ACTIVADOR1!J4</f>
        <v>X</v>
      </c>
      <c r="K4" s="3" t="str">
        <f>ACTIVADOR1!K4</f>
        <v>X</v>
      </c>
      <c r="L4" s="3" t="str">
        <f>ACTIVADOR1!L4</f>
        <v>X</v>
      </c>
      <c r="M4" s="3">
        <f>ACTIVADOR1!M4</f>
        <v>0</v>
      </c>
      <c r="N4" s="3">
        <f>ACTIVADOR2!D4</f>
        <v>0</v>
      </c>
      <c r="O4" s="3">
        <f>ACTIVADOR2!E4</f>
        <v>0</v>
      </c>
      <c r="P4" s="3">
        <f>ACTIVADOR2!F4</f>
        <v>0</v>
      </c>
      <c r="Q4" s="3">
        <f>ACTIVADOR2!G4</f>
        <v>0</v>
      </c>
      <c r="R4" s="3">
        <f>ACTIVADOR2!H4</f>
        <v>0</v>
      </c>
      <c r="S4" s="3">
        <f>ACTIVADOR2!I4</f>
        <v>0</v>
      </c>
      <c r="T4" s="3" t="str">
        <f>ACTIVADOR2!J4</f>
        <v>X</v>
      </c>
      <c r="U4" s="3" t="str">
        <f>ACTIVADOR2!K4</f>
        <v>X</v>
      </c>
      <c r="V4" s="3" t="str">
        <f>ACTIVADOR2!L4</f>
        <v>X</v>
      </c>
      <c r="W4" s="3">
        <f>ACTIVADOR2!M4</f>
        <v>0</v>
      </c>
      <c r="X4" s="3">
        <f>ACTIVADOR3!D4</f>
        <v>0</v>
      </c>
      <c r="Y4" s="3">
        <f>ACTIVADOR3!E4</f>
        <v>0</v>
      </c>
      <c r="Z4" s="3">
        <f>ACTIVADOR3!F4</f>
        <v>0</v>
      </c>
      <c r="AA4" s="3">
        <f>ACTIVADOR3!G4</f>
        <v>0</v>
      </c>
      <c r="AB4" s="3">
        <f>ACTIVADOR3!H4</f>
        <v>0</v>
      </c>
      <c r="AC4" s="3" t="str">
        <f>ACTIVADOR3!I4</f>
        <v>X</v>
      </c>
      <c r="AD4" s="3" t="str">
        <f>ACTIVADOR3!J4</f>
        <v>X</v>
      </c>
      <c r="AE4" s="3" t="str">
        <f>ACTIVADOR3!K4</f>
        <v>X</v>
      </c>
      <c r="AF4" s="3" t="str">
        <f>ACTIVADOR3!L4</f>
        <v>X</v>
      </c>
      <c r="AG4" s="3" t="str">
        <f>ACTIVADOR3!M4</f>
        <v>X</v>
      </c>
      <c r="AH4" s="1">
        <f t="shared" si="3"/>
        <v>12</v>
      </c>
      <c r="AI4" s="3" t="str">
        <f t="shared" si="0"/>
        <v>BRONCE</v>
      </c>
      <c r="AJ4" s="3" t="str">
        <f t="shared" si="1"/>
        <v/>
      </c>
      <c r="AK4" s="3" t="str">
        <f t="shared" si="2"/>
        <v/>
      </c>
    </row>
    <row r="5" spans="1:37" ht="18" customHeight="1" x14ac:dyDescent="0.25">
      <c r="A5" s="3" t="e">
        <f>ACTIVADOR1!#REF!</f>
        <v>#REF!</v>
      </c>
      <c r="B5" s="3" t="e">
        <f>ACTIVADOR1!#REF!</f>
        <v>#REF!</v>
      </c>
      <c r="C5" s="3" t="e">
        <f>ACTIVADOR1!#REF!</f>
        <v>#REF!</v>
      </c>
      <c r="D5" s="3" t="e">
        <f>ACTIVADOR1!#REF!</f>
        <v>#REF!</v>
      </c>
      <c r="E5" s="3" t="e">
        <f>ACTIVADOR1!#REF!</f>
        <v>#REF!</v>
      </c>
      <c r="F5" s="3" t="e">
        <f>ACTIVADOR1!#REF!</f>
        <v>#REF!</v>
      </c>
      <c r="G5" s="3" t="e">
        <f>ACTIVADOR1!#REF!</f>
        <v>#REF!</v>
      </c>
      <c r="H5" s="3" t="e">
        <f>ACTIVADOR1!#REF!</f>
        <v>#REF!</v>
      </c>
      <c r="I5" s="3" t="e">
        <f>ACTIVADOR1!#REF!</f>
        <v>#REF!</v>
      </c>
      <c r="J5" s="3" t="e">
        <f>ACTIVADOR1!#REF!</f>
        <v>#REF!</v>
      </c>
      <c r="K5" s="3" t="e">
        <f>ACTIVADOR1!#REF!</f>
        <v>#REF!</v>
      </c>
      <c r="L5" s="3" t="e">
        <f>ACTIVADOR1!#REF!</f>
        <v>#REF!</v>
      </c>
      <c r="M5" s="3" t="e">
        <f>ACTIVADOR1!#REF!</f>
        <v>#REF!</v>
      </c>
      <c r="N5" s="3" t="e">
        <f>ACTIVADOR2!#REF!</f>
        <v>#REF!</v>
      </c>
      <c r="O5" s="3" t="e">
        <f>ACTIVADOR2!#REF!</f>
        <v>#REF!</v>
      </c>
      <c r="P5" s="3" t="e">
        <f>ACTIVADOR2!#REF!</f>
        <v>#REF!</v>
      </c>
      <c r="Q5" s="3" t="e">
        <f>ACTIVADOR2!#REF!</f>
        <v>#REF!</v>
      </c>
      <c r="R5" s="3" t="e">
        <f>ACTIVADOR2!#REF!</f>
        <v>#REF!</v>
      </c>
      <c r="S5" s="3" t="e">
        <f>ACTIVADOR2!#REF!</f>
        <v>#REF!</v>
      </c>
      <c r="T5" s="3" t="e">
        <f>ACTIVADOR2!#REF!</f>
        <v>#REF!</v>
      </c>
      <c r="U5" s="3" t="e">
        <f>ACTIVADOR2!#REF!</f>
        <v>#REF!</v>
      </c>
      <c r="V5" s="3" t="e">
        <f>ACTIVADOR2!#REF!</f>
        <v>#REF!</v>
      </c>
      <c r="W5" s="3" t="e">
        <f>ACTIVADOR2!#REF!</f>
        <v>#REF!</v>
      </c>
      <c r="X5" s="3" t="e">
        <f>ACTIVADOR3!#REF!</f>
        <v>#REF!</v>
      </c>
      <c r="Y5" s="3" t="e">
        <f>ACTIVADOR3!#REF!</f>
        <v>#REF!</v>
      </c>
      <c r="Z5" s="3" t="e">
        <f>ACTIVADOR3!#REF!</f>
        <v>#REF!</v>
      </c>
      <c r="AA5" s="3" t="e">
        <f>ACTIVADOR3!#REF!</f>
        <v>#REF!</v>
      </c>
      <c r="AB5" s="3" t="e">
        <f>ACTIVADOR3!#REF!</f>
        <v>#REF!</v>
      </c>
      <c r="AC5" s="3" t="e">
        <f>ACTIVADOR3!#REF!</f>
        <v>#REF!</v>
      </c>
      <c r="AD5" s="3" t="e">
        <f>ACTIVADOR3!#REF!</f>
        <v>#REF!</v>
      </c>
      <c r="AE5" s="3" t="e">
        <f>ACTIVADOR3!#REF!</f>
        <v>#REF!</v>
      </c>
      <c r="AF5" s="3" t="e">
        <f>ACTIVADOR3!#REF!</f>
        <v>#REF!</v>
      </c>
      <c r="AG5" s="3" t="e">
        <f>ACTIVADOR3!#REF!</f>
        <v>#REF!</v>
      </c>
      <c r="AH5" s="1">
        <f t="shared" si="3"/>
        <v>0</v>
      </c>
      <c r="AI5" s="3" t="str">
        <f t="shared" si="0"/>
        <v/>
      </c>
      <c r="AJ5" s="3" t="str">
        <f t="shared" si="1"/>
        <v/>
      </c>
      <c r="AK5" s="3" t="str">
        <f t="shared" si="2"/>
        <v/>
      </c>
    </row>
    <row r="6" spans="1:37" ht="18" customHeight="1" x14ac:dyDescent="0.25">
      <c r="A6" s="3" t="e">
        <f>ACTIVADOR1!#REF!</f>
        <v>#REF!</v>
      </c>
      <c r="B6" s="3" t="e">
        <f>ACTIVADOR1!#REF!</f>
        <v>#REF!</v>
      </c>
      <c r="C6" s="3" t="e">
        <f>ACTIVADOR1!#REF!</f>
        <v>#REF!</v>
      </c>
      <c r="D6" s="3" t="e">
        <f>ACTIVADOR1!#REF!</f>
        <v>#REF!</v>
      </c>
      <c r="E6" s="3" t="e">
        <f>ACTIVADOR1!#REF!</f>
        <v>#REF!</v>
      </c>
      <c r="F6" s="3" t="e">
        <f>ACTIVADOR1!#REF!</f>
        <v>#REF!</v>
      </c>
      <c r="G6" s="3" t="e">
        <f>ACTIVADOR1!#REF!</f>
        <v>#REF!</v>
      </c>
      <c r="H6" s="3" t="e">
        <f>ACTIVADOR1!#REF!</f>
        <v>#REF!</v>
      </c>
      <c r="I6" s="3" t="e">
        <f>ACTIVADOR1!#REF!</f>
        <v>#REF!</v>
      </c>
      <c r="J6" s="3" t="e">
        <f>ACTIVADOR1!#REF!</f>
        <v>#REF!</v>
      </c>
      <c r="K6" s="3" t="e">
        <f>ACTIVADOR1!#REF!</f>
        <v>#REF!</v>
      </c>
      <c r="L6" s="3" t="e">
        <f>ACTIVADOR1!#REF!</f>
        <v>#REF!</v>
      </c>
      <c r="M6" s="3" t="e">
        <f>ACTIVADOR1!#REF!</f>
        <v>#REF!</v>
      </c>
      <c r="N6" s="3" t="e">
        <f>ACTIVADOR2!#REF!</f>
        <v>#REF!</v>
      </c>
      <c r="O6" s="3" t="e">
        <f>ACTIVADOR2!#REF!</f>
        <v>#REF!</v>
      </c>
      <c r="P6" s="3" t="e">
        <f>ACTIVADOR2!#REF!</f>
        <v>#REF!</v>
      </c>
      <c r="Q6" s="3" t="e">
        <f>ACTIVADOR2!#REF!</f>
        <v>#REF!</v>
      </c>
      <c r="R6" s="3" t="e">
        <f>ACTIVADOR2!#REF!</f>
        <v>#REF!</v>
      </c>
      <c r="S6" s="3" t="e">
        <f>ACTIVADOR2!#REF!</f>
        <v>#REF!</v>
      </c>
      <c r="T6" s="3" t="e">
        <f>ACTIVADOR2!#REF!</f>
        <v>#REF!</v>
      </c>
      <c r="U6" s="3" t="e">
        <f>ACTIVADOR2!#REF!</f>
        <v>#REF!</v>
      </c>
      <c r="V6" s="3" t="e">
        <f>ACTIVADOR2!#REF!</f>
        <v>#REF!</v>
      </c>
      <c r="W6" s="3" t="e">
        <f>ACTIVADOR2!#REF!</f>
        <v>#REF!</v>
      </c>
      <c r="X6" s="3" t="e">
        <f>ACTIVADOR3!#REF!</f>
        <v>#REF!</v>
      </c>
      <c r="Y6" s="3" t="e">
        <f>ACTIVADOR3!#REF!</f>
        <v>#REF!</v>
      </c>
      <c r="Z6" s="3" t="e">
        <f>ACTIVADOR3!#REF!</f>
        <v>#REF!</v>
      </c>
      <c r="AA6" s="3" t="e">
        <f>ACTIVADOR3!#REF!</f>
        <v>#REF!</v>
      </c>
      <c r="AB6" s="3" t="e">
        <f>ACTIVADOR3!#REF!</f>
        <v>#REF!</v>
      </c>
      <c r="AC6" s="3" t="e">
        <f>ACTIVADOR3!#REF!</f>
        <v>#REF!</v>
      </c>
      <c r="AD6" s="3" t="e">
        <f>ACTIVADOR3!#REF!</f>
        <v>#REF!</v>
      </c>
      <c r="AE6" s="3" t="e">
        <f>ACTIVADOR3!#REF!</f>
        <v>#REF!</v>
      </c>
      <c r="AF6" s="3" t="e">
        <f>ACTIVADOR3!#REF!</f>
        <v>#REF!</v>
      </c>
      <c r="AG6" s="3" t="e">
        <f>ACTIVADOR3!#REF!</f>
        <v>#REF!</v>
      </c>
      <c r="AH6" s="1">
        <f t="shared" si="3"/>
        <v>0</v>
      </c>
      <c r="AI6" s="3" t="str">
        <f t="shared" si="0"/>
        <v/>
      </c>
      <c r="AJ6" s="3" t="str">
        <f t="shared" si="1"/>
        <v/>
      </c>
      <c r="AK6" s="3" t="str">
        <f t="shared" si="2"/>
        <v/>
      </c>
    </row>
    <row r="7" spans="1:37" ht="18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1">
        <f t="shared" si="3"/>
        <v>0</v>
      </c>
      <c r="AI7" s="3"/>
      <c r="AJ7" s="3"/>
      <c r="AK7" s="3"/>
    </row>
    <row r="8" spans="1:37" ht="18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</row>
    <row r="9" spans="1:37" ht="18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</row>
    <row r="10" spans="1:37" ht="18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ht="18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ht="18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ht="18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ht="18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ht="18" customHeight="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ht="18" customHeight="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</row>
    <row r="17" spans="1:37" ht="18" customHeight="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</row>
    <row r="18" spans="1:37" ht="18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</row>
    <row r="19" spans="1:37" ht="18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</row>
    <row r="20" spans="1:37" ht="18" customHeigh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</row>
    <row r="21" spans="1:37" ht="18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</row>
    <row r="22" spans="1:37" ht="18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</row>
    <row r="23" spans="1:37" ht="18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</row>
    <row r="24" spans="1:37" ht="18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</row>
    <row r="25" spans="1:37" ht="18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6" spans="1:37" ht="18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</row>
    <row r="27" spans="1:37" ht="18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</row>
    <row r="28" spans="1:37" ht="18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</row>
    <row r="29" spans="1:37" ht="18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</row>
    <row r="30" spans="1:37" ht="18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</row>
    <row r="31" spans="1:37" ht="18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</row>
    <row r="32" spans="1:37" ht="18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</row>
    <row r="33" spans="1:37" ht="18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</row>
    <row r="34" spans="1:37" ht="18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</row>
    <row r="35" spans="1:37" ht="18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</row>
    <row r="36" spans="1:37" ht="18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</row>
    <row r="37" spans="1:37" ht="18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</row>
    <row r="38" spans="1:37" ht="18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</row>
    <row r="39" spans="1:37" ht="18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</row>
    <row r="40" spans="1:37" ht="18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</row>
    <row r="41" spans="1:37" ht="18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</row>
    <row r="42" spans="1:37" ht="18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</row>
    <row r="43" spans="1:37" ht="18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</row>
    <row r="44" spans="1:37" ht="18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</row>
    <row r="45" spans="1:37" ht="18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</row>
    <row r="46" spans="1:37" ht="18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</row>
    <row r="47" spans="1:37" ht="18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</row>
    <row r="48" spans="1:37" ht="18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</row>
    <row r="49" spans="1:37" ht="18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</row>
    <row r="50" spans="1:37" ht="18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</row>
    <row r="51" spans="1:37" ht="18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</row>
    <row r="52" spans="1:37" ht="18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</row>
    <row r="53" spans="1:37" ht="18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</row>
    <row r="54" spans="1:37" ht="18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</row>
    <row r="55" spans="1:37" ht="18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</row>
    <row r="56" spans="1:37" ht="18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</row>
    <row r="57" spans="1:37" ht="18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</row>
    <row r="58" spans="1:37" ht="18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</row>
    <row r="59" spans="1:37" ht="18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</row>
    <row r="60" spans="1:37" ht="18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</row>
    <row r="61" spans="1:37" ht="18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</row>
    <row r="62" spans="1:37" ht="18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</row>
    <row r="63" spans="1:37" ht="18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</row>
    <row r="64" spans="1:37" ht="18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</row>
    <row r="65" spans="1:37" ht="18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</row>
    <row r="66" spans="1:37" ht="18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</row>
    <row r="67" spans="1:37" ht="18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</row>
    <row r="68" spans="1:37" ht="18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</row>
    <row r="69" spans="1:37" ht="18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</row>
    <row r="70" spans="1:37" ht="18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</row>
    <row r="71" spans="1:37" ht="18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</row>
    <row r="72" spans="1:37" ht="18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</row>
    <row r="73" spans="1:37" ht="18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</row>
    <row r="74" spans="1:37" ht="18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</row>
    <row r="75" spans="1:37" ht="18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</row>
    <row r="76" spans="1:37" ht="18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</row>
    <row r="77" spans="1:37" ht="18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</row>
    <row r="78" spans="1:37" ht="18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</row>
    <row r="79" spans="1:37" ht="18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</row>
    <row r="80" spans="1:37" ht="18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</row>
    <row r="81" spans="1:37" ht="18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</row>
    <row r="82" spans="1:37" ht="18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</row>
    <row r="83" spans="1:37" ht="18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</row>
    <row r="84" spans="1:37" ht="18" customHeigh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</row>
    <row r="85" spans="1:37" ht="18" customHeigh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</row>
    <row r="86" spans="1:37" ht="18" customHeight="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</row>
    <row r="87" spans="1:37" ht="18" customHeigh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</row>
    <row r="88" spans="1:37" ht="18" customHeigh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</row>
    <row r="89" spans="1:37" ht="18" customHeigh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</row>
    <row r="90" spans="1:37" ht="18" customHeigh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</row>
    <row r="91" spans="1:37" ht="18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</row>
    <row r="92" spans="1:37" ht="18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</row>
    <row r="93" spans="1:37" ht="18" customHeight="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</row>
    <row r="94" spans="1:37" ht="18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</row>
    <row r="95" spans="1:37" ht="18" customHeigh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</row>
    <row r="96" spans="1:37" ht="18" customHeigh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</row>
    <row r="97" spans="1:37" ht="18" customHeigh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</row>
    <row r="98" spans="1:37" ht="18" customHeigh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</row>
    <row r="99" spans="1:37" ht="18" customHeigh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</row>
    <row r="100" spans="1:37" ht="18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</row>
    <row r="101" spans="1:37" ht="18" customHeigh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</row>
    <row r="102" spans="1:37" ht="18" customHeigh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</row>
    <row r="103" spans="1:37" ht="18" customHeigh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</row>
    <row r="104" spans="1:37" ht="18" customHeigh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</row>
    <row r="105" spans="1:37" ht="18" customHeigh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</row>
    <row r="106" spans="1:37" ht="18" customHeigh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</row>
    <row r="107" spans="1:37" ht="18" customHeigh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</row>
    <row r="108" spans="1:37" ht="18" customHeigh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</row>
    <row r="109" spans="1:37" ht="18" customHeigh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</row>
    <row r="110" spans="1:37" ht="18" customHeigh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</row>
    <row r="111" spans="1:37" ht="18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</row>
    <row r="112" spans="1:37" ht="18" customHeigh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</row>
    <row r="113" spans="1:37" ht="18" customHeigh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</row>
    <row r="114" spans="1:37" ht="18" customHeigh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</row>
    <row r="115" spans="1:37" ht="18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</row>
    <row r="116" spans="1:37" ht="18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</row>
    <row r="117" spans="1:37" ht="18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</row>
    <row r="118" spans="1:37" ht="18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</row>
    <row r="119" spans="1:37" ht="18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</row>
    <row r="120" spans="1:37" ht="18" customHeigh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</row>
    <row r="121" spans="1:37" ht="18" customHeigh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</row>
    <row r="122" spans="1:37" ht="18" customHeigh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</row>
    <row r="123" spans="1:37" ht="18" customHeigh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</row>
    <row r="124" spans="1:37" ht="18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</row>
    <row r="125" spans="1:37" ht="18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</row>
    <row r="126" spans="1:37" ht="18" customHeigh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</row>
    <row r="127" spans="1:37" ht="18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</row>
    <row r="128" spans="1:37" ht="18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</row>
    <row r="129" spans="1:37" ht="18" customHeigh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</row>
    <row r="130" spans="1:37" ht="18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</row>
    <row r="131" spans="1:37" ht="18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</row>
    <row r="132" spans="1:37" ht="18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</row>
    <row r="133" spans="1:37" ht="18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</row>
    <row r="134" spans="1:37" ht="18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</row>
    <row r="135" spans="1:37" ht="18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</row>
    <row r="136" spans="1:37" ht="18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</row>
    <row r="137" spans="1:37" ht="18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</row>
    <row r="138" spans="1:37" ht="18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</row>
    <row r="139" spans="1:37" ht="18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</row>
    <row r="140" spans="1:37" ht="18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</row>
    <row r="141" spans="1:37" ht="18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</row>
    <row r="142" spans="1:37" ht="18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</row>
    <row r="143" spans="1:37" ht="18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</row>
    <row r="144" spans="1:37" ht="18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</row>
    <row r="145" spans="1:37" ht="18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</row>
    <row r="146" spans="1:37" ht="18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</row>
    <row r="147" spans="1:37" ht="18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</row>
    <row r="148" spans="1:37" ht="18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</row>
    <row r="149" spans="1:37" ht="18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</row>
    <row r="150" spans="1:37" ht="18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</row>
    <row r="151" spans="1:37" ht="18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</row>
    <row r="152" spans="1:37" ht="18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</row>
    <row r="153" spans="1:37" ht="18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</row>
    <row r="154" spans="1:37" ht="18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</row>
    <row r="155" spans="1:37" ht="18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</row>
    <row r="156" spans="1:37" ht="18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</row>
    <row r="157" spans="1:37" ht="18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</row>
    <row r="158" spans="1:37" ht="18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</row>
    <row r="159" spans="1:37" ht="18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</row>
    <row r="160" spans="1:37" ht="18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</row>
    <row r="161" spans="1:37" ht="18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</row>
    <row r="162" spans="1:37" ht="18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</row>
    <row r="163" spans="1:37" ht="18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</row>
    <row r="164" spans="1:37" ht="18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</row>
    <row r="165" spans="1:37" ht="18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</row>
    <row r="166" spans="1:37" ht="18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</row>
    <row r="167" spans="1:37" ht="18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</row>
    <row r="168" spans="1:37" ht="18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</row>
    <row r="169" spans="1:37" ht="18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</row>
    <row r="170" spans="1:37" ht="18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</row>
    <row r="171" spans="1:37" ht="18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</row>
    <row r="172" spans="1:37" ht="18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</row>
    <row r="173" spans="1:37" ht="18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</row>
    <row r="174" spans="1:37" ht="18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</row>
    <row r="175" spans="1:37" ht="18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</row>
    <row r="176" spans="1:37" ht="18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</row>
    <row r="177" spans="1:37" ht="18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</row>
    <row r="178" spans="1:37" ht="18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</row>
    <row r="179" spans="1:37" ht="18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</row>
    <row r="180" spans="1:37" ht="18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</row>
    <row r="181" spans="1:37" ht="18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</row>
    <row r="182" spans="1:37" ht="18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</row>
    <row r="183" spans="1:37" ht="18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</row>
    <row r="184" spans="1:37" ht="18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</row>
    <row r="185" spans="1:37" ht="18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</row>
    <row r="186" spans="1:37" ht="18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</row>
    <row r="187" spans="1:37" ht="18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</row>
    <row r="188" spans="1:37" ht="18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</row>
    <row r="189" spans="1:37" ht="18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</row>
    <row r="190" spans="1:37" ht="18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</row>
    <row r="191" spans="1:37" ht="18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</row>
    <row r="192" spans="1:37" ht="18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</row>
    <row r="193" spans="1:37" ht="18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</row>
    <row r="194" spans="1:37" ht="18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</row>
    <row r="195" spans="1:37" ht="18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</row>
    <row r="196" spans="1:37" ht="18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</row>
    <row r="197" spans="1:37" ht="18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</row>
    <row r="198" spans="1:37" ht="18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</row>
    <row r="199" spans="1:37" ht="18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</row>
    <row r="200" spans="1:37" ht="18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</row>
    <row r="201" spans="1:37" ht="18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</row>
    <row r="202" spans="1:37" ht="18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</row>
    <row r="203" spans="1:37" ht="18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</row>
    <row r="204" spans="1:37" ht="18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</row>
    <row r="205" spans="1:37" ht="18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</row>
    <row r="206" spans="1:37" ht="18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</row>
    <row r="207" spans="1:37" ht="15.75" customHeight="1" x14ac:dyDescent="0.25"/>
    <row r="208" spans="1:37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</sheetData>
  <conditionalFormatting sqref="AK2:AK6">
    <cfRule type="containsText" dxfId="3" priority="1" operator="containsText" text="SI">
      <formula>NOT(ISERROR(SEARCH(("SI"),(AK2))))</formula>
    </cfRule>
  </conditionalFormatting>
  <conditionalFormatting sqref="AI2:AI6">
    <cfRule type="containsText" dxfId="2" priority="2" operator="containsText" text="BRONCE">
      <formula>NOT(ISERROR(SEARCH(("BRONCE"),(AI2))))</formula>
    </cfRule>
  </conditionalFormatting>
  <conditionalFormatting sqref="AK2:AK6">
    <cfRule type="containsText" dxfId="1" priority="3" operator="containsText" text="ORO">
      <formula>NOT(ISERROR(SEARCH(("ORO"),(AK2))))</formula>
    </cfRule>
  </conditionalFormatting>
  <conditionalFormatting sqref="AJ2">
    <cfRule type="containsText" dxfId="0" priority="4" operator="containsText" text="PLATA">
      <formula>NOT(ISERROR(SEARCH(("PLATA"),(AJ2))))</formula>
    </cfRule>
  </conditionalFormatting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32780-E1BC-4054-9214-C549EE159A47}">
  <sheetPr>
    <tabColor rgb="FFFF0000"/>
  </sheetPr>
  <dimension ref="A1:AH10"/>
  <sheetViews>
    <sheetView showGridLines="0" tabSelected="1" workbookViewId="0">
      <selection activeCell="F17" sqref="F17"/>
    </sheetView>
  </sheetViews>
  <sheetFormatPr baseColWidth="10" defaultRowHeight="15" x14ac:dyDescent="0.25"/>
  <cols>
    <col min="1" max="1" width="11" bestFit="1" customWidth="1"/>
    <col min="2" max="2" width="8.7109375" bestFit="1" customWidth="1"/>
    <col min="3" max="3" width="9" bestFit="1" customWidth="1"/>
    <col min="4" max="4" width="17.140625" bestFit="1" customWidth="1"/>
    <col min="5" max="5" width="9" bestFit="1" customWidth="1"/>
    <col min="6" max="6" width="11.7109375" bestFit="1" customWidth="1"/>
    <col min="7" max="7" width="12.42578125" bestFit="1" customWidth="1"/>
    <col min="8" max="8" width="14" bestFit="1" customWidth="1"/>
    <col min="9" max="9" width="14.85546875" bestFit="1" customWidth="1"/>
    <col min="10" max="10" width="12" bestFit="1" customWidth="1"/>
    <col min="11" max="11" width="16.5703125" bestFit="1" customWidth="1"/>
    <col min="12" max="12" width="14.42578125" bestFit="1" customWidth="1"/>
    <col min="13" max="13" width="11.140625" bestFit="1" customWidth="1"/>
    <col min="14" max="14" width="15.85546875" bestFit="1" customWidth="1"/>
    <col min="15" max="15" width="15.42578125" bestFit="1" customWidth="1"/>
    <col min="16" max="16" width="18.42578125" bestFit="1" customWidth="1"/>
    <col min="17" max="17" width="18.7109375" bestFit="1" customWidth="1"/>
    <col min="18" max="18" width="24.42578125" bestFit="1" customWidth="1"/>
    <col min="19" max="19" width="17" bestFit="1" customWidth="1"/>
    <col min="20" max="20" width="13.42578125" bestFit="1" customWidth="1"/>
    <col min="21" max="21" width="22" bestFit="1" customWidth="1"/>
    <col min="22" max="22" width="20.5703125" bestFit="1" customWidth="1"/>
    <col min="23" max="23" width="9.28515625" bestFit="1" customWidth="1"/>
    <col min="24" max="24" width="27" bestFit="1" customWidth="1"/>
    <col min="25" max="25" width="18.85546875" bestFit="1" customWidth="1"/>
    <col min="26" max="26" width="12.42578125" bestFit="1" customWidth="1"/>
    <col min="27" max="27" width="15" bestFit="1" customWidth="1"/>
    <col min="28" max="28" width="20.140625" bestFit="1" customWidth="1"/>
    <col min="29" max="29" width="26.85546875" bestFit="1" customWidth="1"/>
    <col min="30" max="30" width="13.5703125" bestFit="1" customWidth="1"/>
    <col min="31" max="31" width="24.5703125" bestFit="1" customWidth="1"/>
    <col min="32" max="32" width="12.5703125" bestFit="1" customWidth="1"/>
    <col min="33" max="33" width="11.5703125" bestFit="1" customWidth="1"/>
    <col min="34" max="34" width="20.85546875" bestFit="1" customWidth="1"/>
  </cols>
  <sheetData>
    <row r="1" spans="1:3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15</v>
      </c>
      <c r="O1" t="s">
        <v>16</v>
      </c>
      <c r="P1" t="s">
        <v>17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  <c r="V1" t="s">
        <v>23</v>
      </c>
      <c r="W1" t="s">
        <v>24</v>
      </c>
      <c r="X1" t="s">
        <v>25</v>
      </c>
      <c r="Y1" t="s">
        <v>26</v>
      </c>
      <c r="Z1" t="s">
        <v>27</v>
      </c>
      <c r="AA1" t="s">
        <v>28</v>
      </c>
      <c r="AB1" t="s">
        <v>29</v>
      </c>
      <c r="AC1" t="s">
        <v>30</v>
      </c>
      <c r="AD1" t="s">
        <v>31</v>
      </c>
      <c r="AE1" t="s">
        <v>32</v>
      </c>
      <c r="AF1" t="s">
        <v>33</v>
      </c>
      <c r="AG1" t="s">
        <v>34</v>
      </c>
      <c r="AH1" t="s">
        <v>13</v>
      </c>
    </row>
    <row r="2" spans="1:34" x14ac:dyDescent="0.25">
      <c r="A2" t="s">
        <v>45</v>
      </c>
      <c r="B2" t="s">
        <v>14</v>
      </c>
      <c r="C2" t="s">
        <v>42</v>
      </c>
      <c r="D2" t="s">
        <v>41</v>
      </c>
      <c r="E2" t="s">
        <v>41</v>
      </c>
      <c r="F2" t="s">
        <v>41</v>
      </c>
      <c r="G2" t="s">
        <v>40</v>
      </c>
      <c r="H2" t="s">
        <v>40</v>
      </c>
      <c r="I2" t="s">
        <v>40</v>
      </c>
      <c r="J2" t="s">
        <v>40</v>
      </c>
      <c r="K2" t="s">
        <v>40</v>
      </c>
      <c r="L2" t="s">
        <v>40</v>
      </c>
      <c r="M2" t="s">
        <v>40</v>
      </c>
      <c r="AH2">
        <v>3</v>
      </c>
    </row>
    <row r="3" spans="1:34" x14ac:dyDescent="0.25">
      <c r="A3" t="s">
        <v>46</v>
      </c>
      <c r="B3" t="s">
        <v>14</v>
      </c>
      <c r="C3" t="s">
        <v>42</v>
      </c>
      <c r="G3" t="s">
        <v>41</v>
      </c>
      <c r="H3" t="s">
        <v>41</v>
      </c>
      <c r="I3" t="s">
        <v>41</v>
      </c>
      <c r="AH3">
        <v>3</v>
      </c>
    </row>
    <row r="4" spans="1:34" x14ac:dyDescent="0.25">
      <c r="A4" t="s">
        <v>47</v>
      </c>
      <c r="B4" t="s">
        <v>14</v>
      </c>
      <c r="C4" t="s">
        <v>42</v>
      </c>
      <c r="I4" t="s">
        <v>41</v>
      </c>
      <c r="J4" t="s">
        <v>41</v>
      </c>
      <c r="K4" t="s">
        <v>41</v>
      </c>
      <c r="L4" t="s">
        <v>41</v>
      </c>
      <c r="AH4">
        <v>4</v>
      </c>
    </row>
    <row r="5" spans="1:34" x14ac:dyDescent="0.25">
      <c r="A5" t="s">
        <v>48</v>
      </c>
      <c r="B5" t="s">
        <v>14</v>
      </c>
      <c r="C5" t="s">
        <v>43</v>
      </c>
      <c r="N5" t="s">
        <v>41</v>
      </c>
      <c r="O5" t="s">
        <v>41</v>
      </c>
      <c r="P5" t="s">
        <v>41</v>
      </c>
      <c r="Q5" t="s">
        <v>41</v>
      </c>
      <c r="R5" t="s">
        <v>40</v>
      </c>
      <c r="S5" t="s">
        <v>40</v>
      </c>
      <c r="T5" t="s">
        <v>40</v>
      </c>
      <c r="U5" t="s">
        <v>40</v>
      </c>
      <c r="V5" t="s">
        <v>40</v>
      </c>
      <c r="W5" t="s">
        <v>40</v>
      </c>
      <c r="AH5">
        <v>4</v>
      </c>
    </row>
    <row r="6" spans="1:34" x14ac:dyDescent="0.25">
      <c r="A6" t="s">
        <v>49</v>
      </c>
      <c r="B6" t="s">
        <v>14</v>
      </c>
      <c r="C6" t="s">
        <v>43</v>
      </c>
      <c r="Q6" t="s">
        <v>41</v>
      </c>
      <c r="R6" t="s">
        <v>41</v>
      </c>
      <c r="S6" t="s">
        <v>41</v>
      </c>
      <c r="AH6">
        <v>3</v>
      </c>
    </row>
    <row r="7" spans="1:34" x14ac:dyDescent="0.25">
      <c r="A7" t="s">
        <v>50</v>
      </c>
      <c r="B7" t="s">
        <v>14</v>
      </c>
      <c r="C7" t="s">
        <v>43</v>
      </c>
      <c r="T7" t="s">
        <v>41</v>
      </c>
      <c r="U7" t="s">
        <v>41</v>
      </c>
      <c r="V7" t="s">
        <v>41</v>
      </c>
      <c r="AH7">
        <v>3</v>
      </c>
    </row>
    <row r="8" spans="1:34" x14ac:dyDescent="0.25">
      <c r="A8" t="s">
        <v>51</v>
      </c>
      <c r="B8" t="s">
        <v>14</v>
      </c>
      <c r="C8" t="s">
        <v>44</v>
      </c>
      <c r="X8" t="s">
        <v>41</v>
      </c>
      <c r="Y8" t="s">
        <v>41</v>
      </c>
      <c r="Z8" t="s">
        <v>41</v>
      </c>
      <c r="AA8" t="s">
        <v>40</v>
      </c>
      <c r="AB8" t="s">
        <v>40</v>
      </c>
      <c r="AC8" t="s">
        <v>40</v>
      </c>
      <c r="AD8" t="s">
        <v>40</v>
      </c>
      <c r="AE8" t="s">
        <v>40</v>
      </c>
      <c r="AF8" t="s">
        <v>40</v>
      </c>
      <c r="AG8" t="s">
        <v>40</v>
      </c>
      <c r="AH8">
        <v>3</v>
      </c>
    </row>
    <row r="9" spans="1:34" x14ac:dyDescent="0.25">
      <c r="A9" t="s">
        <v>52</v>
      </c>
      <c r="B9" t="s">
        <v>14</v>
      </c>
      <c r="C9" t="s">
        <v>44</v>
      </c>
      <c r="Z9" t="s">
        <v>41</v>
      </c>
      <c r="AA9" t="s">
        <v>41</v>
      </c>
      <c r="AB9" t="s">
        <v>41</v>
      </c>
      <c r="AH9">
        <v>3</v>
      </c>
    </row>
    <row r="10" spans="1:34" x14ac:dyDescent="0.25">
      <c r="A10" t="s">
        <v>53</v>
      </c>
      <c r="B10" t="s">
        <v>14</v>
      </c>
      <c r="C10" t="s">
        <v>44</v>
      </c>
      <c r="AC10" t="s">
        <v>41</v>
      </c>
      <c r="AD10" t="s">
        <v>41</v>
      </c>
      <c r="AE10" t="s">
        <v>41</v>
      </c>
      <c r="AF10" t="s">
        <v>41</v>
      </c>
      <c r="AG10" t="s">
        <v>41</v>
      </c>
      <c r="AH10">
        <v>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9 9 3 0 1 f 9 b - b 6 b e - 4 4 b 1 - 9 8 d 3 - e a c 4 e d 0 e 8 d 1 7 "   x m l n s = " h t t p : / / s c h e m a s . m i c r o s o f t . c o m / D a t a M a s h u p " > A A A A A B k F A A B Q S w M E F A A C A A g A j 1 K c V f c B l N i i A A A A 9 g A A A B I A H A B D b 2 5 m a W c v U G F j a 2 F n Z S 5 4 b W w g o h g A K K A U A A A A A A A A A A A A A A A A A A A A A A A A A A A A h Y + x D o I w F E V / h X S n L X U x 5 F E G V 0 l M T A x r U 5 7 Q C M X Q Y v k 3 B z / J X x C j q J v j P f c M 9 9 6 v N 8 i n r o 0 u O D j T 2 4 w k l J M I r e 4 r Y + u M j P 4 Y r 0 k u Y a f 0 S d U Y z b J 1 6 e S q j D T e n 1 P G Q g g 0 r G g / 1 E x w n r C y 2 O 5 1 g 5 0 i H 9 n 8 l 2 N j n V d W I 5 F w e I 2 R g i Z c U M H n T c A W C I W x X 0 H M 3 b P 9 g b A Z W z 8 O K N H F R Q l s i c D e H + Q D U E s D B B Q A A g A I A I 9 S n F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P U p x V m F D a q h U C A A B D B A A A E w A c A E Z v c m 1 1 b G F z L 1 N l Y 3 R p b 2 4 x L m 0 g o h g A K K A U A A A A A A A A A A A A A A A A A A A A A A A A A A A A n V J N b 9 p A E L 0 j 8 R 9 G 7 g U k h G K b Q F C U A 7 K g S A m Q Y k K V R j m M Y U r X L L t o 7 U 1 C E T + m x x 5 6 q t Q / w B / r e h e a q h 9 S G 1 9 2 5 s 3 M m + e 3 m 9 E s Z 1 J A 7 E 7 / v F w q l 7 I P q G g O E 0 w 4 + n A B n P J y C c w 3 U m x B w i D d p x n x e q S V I p G / l W q Z S L m s V L d 3 Q 1 z R h e c m v f v d X S R F b l r u y y U m f u b 4 b U / w 4 j 3 B f + 0 J X 7 w n / N c 9 H U F P q P 5 s X M F E 9 U i u E i a o s n V G 1 Q 4 W H M 5 w V 6 2 5 s V d e J L l e C c x A k V R z E j j H z P v B M 7 a g c k 1 Z x W 2 p b b 0 3 4 3 d e D b x + / W Y S F U G v G / U 7 R e B D p F e J I p g y S h E K K I B u L l w Y w i X j q M l l D b h U u M R c Y p G d w g C 1 Q C 5 d s Q n D D V O 4 k G I h i 7 w F U 8 p 0 w m x y B t d y L W e Y 7 z + v K W c F 1 I Y Y l 1 p h y l a W z j + B C b E 5 W T L f L x a b i k h R W Q Y / g E H h N P R 0 a u f 9 8 A A M c L P / K i z U O E K k c O 2 6 T g 9 Q j C J H 6 B O n w 6 / 5 z U P l F j O t L N I y J q 4 S q Z y e M x j S A 8 4 l G E 3 G z 6 P M t l F A i 1 / Q w I j H / S d u Y 2 M p c n M J W P T c E u f y M c u l I F s 0 5 m 5 S f J 8 i 5 5 j u v y 0 1 d 0 M h v E Z u Z j K b N Z y 3 S 3 L s p 8 9 S O I w 1 + 2 j R 5 h E d p T K z p R i 5 y W 2 x B d e o 2 E z n + y / W m 8 B c A c u N U Y U o j t C T W g l k m V P V h h u O j 9 p 2 h i f Q M Y 8 e r a 7 p 6 C r q D L s x T E a T z l U 3 9 n b V 5 4 f + l 8 d 4 / h 1 Q S w E C L Q A U A A I A C A C P U p x V 9 w G U 2 K I A A A D 2 A A A A E g A A A A A A A A A A A A A A A A A A A A A A Q 2 9 u Z m l n L 1 B h Y 2 t h Z 2 U u e G 1 s U E s B A i 0 A F A A C A A g A j 1 K c V Q / K 6 a u k A A A A 6 Q A A A B M A A A A A A A A A A A A A A A A A 7 g A A A F t D b 2 5 0 Z W 5 0 X 1 R 5 c G V z X S 5 4 b W x Q S w E C L Q A U A A I A C A C P U p x V m F D a q h U C A A B D B A A A E w A A A A A A A A A A A A A A A A D f A Q A A R m 9 y b X V s Y X M v U 2 V j d G l v b j E u b V B L B Q Y A A A A A A w A D A M I A A A B B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+ K A A A A A A A A B w o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U Y W J s Y T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m V n Y W N p w 7 N u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i 0 x M i 0 y O F Q x N T o y M z o 0 M C 4 0 M D Y z M j M 3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U Y W J s Y T E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E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Z l Z 2 F j a c O z b i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T I t M j h U M T U 6 M j M 6 N D A u N D U 2 N z c 0 M 1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G F i b G E y L 0 9 y a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h M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2 Z W d h Y 2 n D s 2 4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y L T E y L T I 4 V D E 1 O j I z O j Q w L j U w M T U 3 M z V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R h Y m x h M y 9 P c m l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m V 4 Y X I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F j a c O z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E y L T I 4 V D E 2 O j I w O j M x L j I 0 M T Q 1 M z Z a I i A v P j x F b n R y e S B U e X B l P S J G a W x s Q 2 9 s d W 1 u V H l w Z X M i I F Z h b H V l P S J z Q U F B Q U F B Q U F B Q U F B Q U F B Q U F B Q U F B Q U F B Q U F B Q U F B Q U F B Q U F B Q U F B Q U F B Q U F B Q T 0 9 I i A v P j x F b n R y e S B U e X B l P S J G a W x s Q 2 9 s d W 1 u T m F t Z X M i I F Z h b H V l P S J z W y Z x d W 9 0 O 1 F S W i Z x d W 9 0 O y w m c X V v d D t I L l V U Q y Z x d W 9 0 O y w m c X V v d D t G R U N I Q S Z x d W 9 0 O y w m c X V v d D s x I E N 1 b W J y Z S B W a W V q Y S A m c X V v d D s s J n F 1 b 3 Q 7 M i B F d G 5 h I C Z x d W 9 0 O y w m c X V v d D s z I E t p b G F 1 Z W E g J n F 1 b 3 Q 7 L C Z x d W 9 0 O z Q g S 3 J h a 2 F 0 b 2 E m c X V v d D s s J n F 1 b 3 Q 7 N S B N Y X V u Y W x v Y S A m c X V v d D s s J n F 1 b 3 Q 7 N i B O e W l y Y W d v b m d v J n F 1 b 3 Q 7 L C Z x d W 9 0 O z c g V m V z d W J p b y Z x d W 9 0 O y w m c X V v d D s 4 I F B v c G 9 j Y X T D q X B l d G k m c X V v d D s s J n F 1 b 3 Q 7 O S B T Y W t 1 c m F q a W 1 h J n F 1 b 3 Q 7 L C Z x d W 9 0 O z E w I F R l a W R l I C Z x d W 9 0 O y w m c X V v d D s x M S B L a W x p b W F u a m F y b y Z x d W 9 0 O y w m c X V v d D s x M i B N b 2 5 0 Z S B G d W p p J n F 1 b 3 Q 7 L C Z x d W 9 0 O z E z I E 1 v b n R l I E 1 h e c O z b i Z x d W 9 0 O y w m c X V v d D s x N C B N b 2 5 0 Z S B N Z X J h c G k m c X V v d D s s J n F 1 b 3 Q 7 M T U g T W 9 u d G U g U 2 F u d G E g S G V s Z W 5 h I C Z x d W 9 0 O y w m c X V v d D s x N i B N b 2 5 0 Z S B Z Y X N 1 c i Z x d W 9 0 O y w m c X V v d D s x N y B U Y W 1 i b 3 J h J n F 1 b 3 Q 7 L C Z x d W 9 0 O z E 4 I E 5 l d m F k b y B k Z S B D b 2 x p b W E m c X V v d D s s J n F 1 b 3 Q 7 M T k g R n V l Z 2 8 g Z G U g Q 2 9 s a W 1 h J n F 1 b 3 Q 7 L C Z x d W 9 0 O z I w I F R h w 6 F s J n F 1 b 3 Q 7 L C Z x d W 9 0 O z I x I E N h b G R l c m E g Z G U g W W V s b G 9 3 c 3 R v b m U m c X V v d D s s J n F 1 b 3 Q 7 M j I g R X l q Y W Z q Y W x s Y W r D t m t 1 b G w m c X V v d D s s J n F 1 b 3 Q 7 M j M g R 2 F s Z X J h c y Z x d W 9 0 O y w m c X V v d D s y N C B N Y X V u Y W t l Y S Z x d W 9 0 O y w m c X V v d D s y N S B O Z X Z h Z G 8 g Z G V s I F J 1 a X o m c X V v d D s s J n F 1 b 3 Q 7 M j Y g T m V 2 Y W R v I E 9 q b 3 M g Z G V s I F N h b G F k b y Z x d W 9 0 O y w m c X V v d D s y N y B Q Y X J p Y 3 V 0 w 6 1 u J n F 1 b 3 Q 7 L C Z x d W 9 0 O z I 4 I F B p d M O z b i B k Z S B s Y S B G b 3 V y b m F p c 2 U m c X V v d D s s J n F 1 b 3 Q 7 M j k g V W x h d 3 V u J n F 1 b 3 Q 7 L C Z x d W 9 0 O z M w I E F y Z W 5 h b C Z x d W 9 0 O y w m c X V v d D t W T 0 x D Q U 5 F U y B U T 1 R B T E V T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z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u Z X h h c j E v Q X V 0 b 1 J l b W 9 2 Z W R D b 2 x 1 b W 5 z M S 5 7 U V J a L D B 9 J n F 1 b 3 Q 7 L C Z x d W 9 0 O 1 N l Y 3 R p b 2 4 x L 0 F u Z X h h c j E v Q X V 0 b 1 J l b W 9 2 Z W R D b 2 x 1 b W 5 z M S 5 7 S C 5 V V E M s M X 0 m c X V v d D s s J n F 1 b 3 Q 7 U 2 V j d G l v b j E v Q W 5 l e G F y M S 9 B d X R v U m V t b 3 Z l Z E N v b H V t b n M x L n t G R U N I Q S w y f S Z x d W 9 0 O y w m c X V v d D t T Z W N 0 a W 9 u M S 9 B b m V 4 Y X I x L 0 F 1 d G 9 S Z W 1 v d m V k Q 2 9 s d W 1 u c z E u e z E g Q 3 V t Y n J l I F Z p Z W p h I C w z f S Z x d W 9 0 O y w m c X V v d D t T Z W N 0 a W 9 u M S 9 B b m V 4 Y X I x L 0 F 1 d G 9 S Z W 1 v d m V k Q 2 9 s d W 1 u c z E u e z I g R X R u Y S A s N H 0 m c X V v d D s s J n F 1 b 3 Q 7 U 2 V j d G l v b j E v Q W 5 l e G F y M S 9 B d X R v U m V t b 3 Z l Z E N v b H V t b n M x L n s z I E t p b G F 1 Z W E g L D V 9 J n F 1 b 3 Q 7 L C Z x d W 9 0 O 1 N l Y 3 R p b 2 4 x L 0 F u Z X h h c j E v Q X V 0 b 1 J l b W 9 2 Z W R D b 2 x 1 b W 5 z M S 5 7 N C B L c m F r Y X R v Y S w 2 f S Z x d W 9 0 O y w m c X V v d D t T Z W N 0 a W 9 u M S 9 B b m V 4 Y X I x L 0 F 1 d G 9 S Z W 1 v d m V k Q 2 9 s d W 1 u c z E u e z U g T W F 1 b m F s b 2 E g L D d 9 J n F 1 b 3 Q 7 L C Z x d W 9 0 O 1 N l Y 3 R p b 2 4 x L 0 F u Z X h h c j E v Q X V 0 b 1 J l b W 9 2 Z W R D b 2 x 1 b W 5 z M S 5 7 N i B O e W l y Y W d v b m d v L D h 9 J n F 1 b 3 Q 7 L C Z x d W 9 0 O 1 N l Y 3 R p b 2 4 x L 0 F u Z X h h c j E v Q X V 0 b 1 J l b W 9 2 Z W R D b 2 x 1 b W 5 z M S 5 7 N y B W Z X N 1 Y m l v L D l 9 J n F 1 b 3 Q 7 L C Z x d W 9 0 O 1 N l Y 3 R p b 2 4 x L 0 F u Z X h h c j E v Q X V 0 b 1 J l b W 9 2 Z W R D b 2 x 1 b W 5 z M S 5 7 O C B Q b 3 B v Y 2 F 0 w 6 l w Z X R p L D E w f S Z x d W 9 0 O y w m c X V v d D t T Z W N 0 a W 9 u M S 9 B b m V 4 Y X I x L 0 F 1 d G 9 S Z W 1 v d m V k Q 2 9 s d W 1 u c z E u e z k g U 2 F r d X J h a m l t Y S w x M X 0 m c X V v d D s s J n F 1 b 3 Q 7 U 2 V j d G l v b j E v Q W 5 l e G F y M S 9 B d X R v U m V t b 3 Z l Z E N v b H V t b n M x L n s x M C B U Z W l k Z S A s M T J 9 J n F 1 b 3 Q 7 L C Z x d W 9 0 O 1 N l Y 3 R p b 2 4 x L 0 F u Z X h h c j E v Q X V 0 b 1 J l b W 9 2 Z W R D b 2 x 1 b W 5 z M S 5 7 M T E g S 2 l s a W 1 h b m p h c m 8 s M T N 9 J n F 1 b 3 Q 7 L C Z x d W 9 0 O 1 N l Y 3 R p b 2 4 x L 0 F u Z X h h c j E v Q X V 0 b 1 J l b W 9 2 Z W R D b 2 x 1 b W 5 z M S 5 7 M T I g T W 9 u d G U g R n V q a S w x N H 0 m c X V v d D s s J n F 1 b 3 Q 7 U 2 V j d G l v b j E v Q W 5 l e G F y M S 9 B d X R v U m V t b 3 Z l Z E N v b H V t b n M x L n s x M y B N b 2 5 0 Z S B N Y X n D s 2 4 s M T V 9 J n F 1 b 3 Q 7 L C Z x d W 9 0 O 1 N l Y 3 R p b 2 4 x L 0 F u Z X h h c j E v Q X V 0 b 1 J l b W 9 2 Z W R D b 2 x 1 b W 5 z M S 5 7 M T Q g T W 9 u d G U g T W V y Y X B p L D E 2 f S Z x d W 9 0 O y w m c X V v d D t T Z W N 0 a W 9 u M S 9 B b m V 4 Y X I x L 0 F 1 d G 9 S Z W 1 v d m V k Q 2 9 s d W 1 u c z E u e z E 1 I E 1 v b n R l I F N h b n R h I E h l b G V u Y S A s M T d 9 J n F 1 b 3 Q 7 L C Z x d W 9 0 O 1 N l Y 3 R p b 2 4 x L 0 F u Z X h h c j E v Q X V 0 b 1 J l b W 9 2 Z W R D b 2 x 1 b W 5 z M S 5 7 M T Y g T W 9 u d G U g W W F z d X I s M T h 9 J n F 1 b 3 Q 7 L C Z x d W 9 0 O 1 N l Y 3 R p b 2 4 x L 0 F u Z X h h c j E v Q X V 0 b 1 J l b W 9 2 Z W R D b 2 x 1 b W 5 z M S 5 7 M T c g V G F t Y m 9 y Y S w x O X 0 m c X V v d D s s J n F 1 b 3 Q 7 U 2 V j d G l v b j E v Q W 5 l e G F y M S 9 B d X R v U m V t b 3 Z l Z E N v b H V t b n M x L n s x O C B O Z X Z h Z G 8 g Z G U g Q 2 9 s a W 1 h L D I w f S Z x d W 9 0 O y w m c X V v d D t T Z W N 0 a W 9 u M S 9 B b m V 4 Y X I x L 0 F 1 d G 9 S Z W 1 v d m V k Q 2 9 s d W 1 u c z E u e z E 5 I E Z 1 Z W d v I G R l I E N v b G l t Y S w y M X 0 m c X V v d D s s J n F 1 b 3 Q 7 U 2 V j d G l v b j E v Q W 5 l e G F y M S 9 B d X R v U m V t b 3 Z l Z E N v b H V t b n M x L n s y M C B U Y c O h b C w y M n 0 m c X V v d D s s J n F 1 b 3 Q 7 U 2 V j d G l v b j E v Q W 5 l e G F y M S 9 B d X R v U m V t b 3 Z l Z E N v b H V t b n M x L n s y M S B D Y W x k Z X J h I G R l I F l l b G x v d 3 N 0 b 2 5 l L D I z f S Z x d W 9 0 O y w m c X V v d D t T Z W N 0 a W 9 u M S 9 B b m V 4 Y X I x L 0 F 1 d G 9 S Z W 1 v d m V k Q 2 9 s d W 1 u c z E u e z I y I E V 5 a m F m a m F s b G F q w 7 Z r d W x s L D I 0 f S Z x d W 9 0 O y w m c X V v d D t T Z W N 0 a W 9 u M S 9 B b m V 4 Y X I x L 0 F 1 d G 9 S Z W 1 v d m V k Q 2 9 s d W 1 u c z E u e z I z I E d h b G V y Y X M s M j V 9 J n F 1 b 3 Q 7 L C Z x d W 9 0 O 1 N l Y 3 R p b 2 4 x L 0 F u Z X h h c j E v Q X V 0 b 1 J l b W 9 2 Z W R D b 2 x 1 b W 5 z M S 5 7 M j Q g T W F 1 b m F r Z W E s M j Z 9 J n F 1 b 3 Q 7 L C Z x d W 9 0 O 1 N l Y 3 R p b 2 4 x L 0 F u Z X h h c j E v Q X V 0 b 1 J l b W 9 2 Z W R D b 2 x 1 b W 5 z M S 5 7 M j U g T m V 2 Y W R v I G R l b C B S d W l 6 L D I 3 f S Z x d W 9 0 O y w m c X V v d D t T Z W N 0 a W 9 u M S 9 B b m V 4 Y X I x L 0 F 1 d G 9 S Z W 1 v d m V k Q 2 9 s d W 1 u c z E u e z I 2 I E 5 l d m F k b y B P a m 9 z I G R l b C B T Y W x h Z G 8 s M j h 9 J n F 1 b 3 Q 7 L C Z x d W 9 0 O 1 N l Y 3 R p b 2 4 x L 0 F u Z X h h c j E v Q X V 0 b 1 J l b W 9 2 Z W R D b 2 x 1 b W 5 z M S 5 7 M j c g U G F y a W N 1 d M O t b i w y O X 0 m c X V v d D s s J n F 1 b 3 Q 7 U 2 V j d G l v b j E v Q W 5 l e G F y M S 9 B d X R v U m V t b 3 Z l Z E N v b H V t b n M x L n s y O C B Q a X T D s 2 4 g Z G U g b G E g R m 9 1 c m 5 h a X N l L D M w f S Z x d W 9 0 O y w m c X V v d D t T Z W N 0 a W 9 u M S 9 B b m V 4 Y X I x L 0 F 1 d G 9 S Z W 1 v d m V k Q 2 9 s d W 1 u c z E u e z I 5 I F V s Y X d 1 b i w z M X 0 m c X V v d D s s J n F 1 b 3 Q 7 U 2 V j d G l v b j E v Q W 5 l e G F y M S 9 B d X R v U m V t b 3 Z l Z E N v b H V t b n M x L n s z M C B B c m V u Y W w s M z J 9 J n F 1 b 3 Q 7 L C Z x d W 9 0 O 1 N l Y 3 R p b 2 4 x L 0 F u Z X h h c j E v Q X V 0 b 1 J l b W 9 2 Z W R D b 2 x 1 b W 5 z M S 5 7 V k 9 M Q 0 F O R V M g V E 9 U Q U x F U y w z M 3 0 m c X V v d D t d L C Z x d W 9 0 O 0 N v b H V t b k N v d W 5 0 J n F 1 b 3 Q 7 O j M 0 L C Z x d W 9 0 O 0 t l e U N v b H V t b k 5 h b W V z J n F 1 b 3 Q 7 O l t d L C Z x d W 9 0 O 0 N v b H V t b k l k Z W 5 0 a X R p Z X M m c X V v d D s 6 W y Z x d W 9 0 O 1 N l Y 3 R p b 2 4 x L 0 F u Z X h h c j E v Q X V 0 b 1 J l b W 9 2 Z W R D b 2 x 1 b W 5 z M S 5 7 U V J a L D B 9 J n F 1 b 3 Q 7 L C Z x d W 9 0 O 1 N l Y 3 R p b 2 4 x L 0 F u Z X h h c j E v Q X V 0 b 1 J l b W 9 2 Z W R D b 2 x 1 b W 5 z M S 5 7 S C 5 V V E M s M X 0 m c X V v d D s s J n F 1 b 3 Q 7 U 2 V j d G l v b j E v Q W 5 l e G F y M S 9 B d X R v U m V t b 3 Z l Z E N v b H V t b n M x L n t G R U N I Q S w y f S Z x d W 9 0 O y w m c X V v d D t T Z W N 0 a W 9 u M S 9 B b m V 4 Y X I x L 0 F 1 d G 9 S Z W 1 v d m V k Q 2 9 s d W 1 u c z E u e z E g Q 3 V t Y n J l I F Z p Z W p h I C w z f S Z x d W 9 0 O y w m c X V v d D t T Z W N 0 a W 9 u M S 9 B b m V 4 Y X I x L 0 F 1 d G 9 S Z W 1 v d m V k Q 2 9 s d W 1 u c z E u e z I g R X R u Y S A s N H 0 m c X V v d D s s J n F 1 b 3 Q 7 U 2 V j d G l v b j E v Q W 5 l e G F y M S 9 B d X R v U m V t b 3 Z l Z E N v b H V t b n M x L n s z I E t p b G F 1 Z W E g L D V 9 J n F 1 b 3 Q 7 L C Z x d W 9 0 O 1 N l Y 3 R p b 2 4 x L 0 F u Z X h h c j E v Q X V 0 b 1 J l b W 9 2 Z W R D b 2 x 1 b W 5 z M S 5 7 N C B L c m F r Y X R v Y S w 2 f S Z x d W 9 0 O y w m c X V v d D t T Z W N 0 a W 9 u M S 9 B b m V 4 Y X I x L 0 F 1 d G 9 S Z W 1 v d m V k Q 2 9 s d W 1 u c z E u e z U g T W F 1 b m F s b 2 E g L D d 9 J n F 1 b 3 Q 7 L C Z x d W 9 0 O 1 N l Y 3 R p b 2 4 x L 0 F u Z X h h c j E v Q X V 0 b 1 J l b W 9 2 Z W R D b 2 x 1 b W 5 z M S 5 7 N i B O e W l y Y W d v b m d v L D h 9 J n F 1 b 3 Q 7 L C Z x d W 9 0 O 1 N l Y 3 R p b 2 4 x L 0 F u Z X h h c j E v Q X V 0 b 1 J l b W 9 2 Z W R D b 2 x 1 b W 5 z M S 5 7 N y B W Z X N 1 Y m l v L D l 9 J n F 1 b 3 Q 7 L C Z x d W 9 0 O 1 N l Y 3 R p b 2 4 x L 0 F u Z X h h c j E v Q X V 0 b 1 J l b W 9 2 Z W R D b 2 x 1 b W 5 z M S 5 7 O C B Q b 3 B v Y 2 F 0 w 6 l w Z X R p L D E w f S Z x d W 9 0 O y w m c X V v d D t T Z W N 0 a W 9 u M S 9 B b m V 4 Y X I x L 0 F 1 d G 9 S Z W 1 v d m V k Q 2 9 s d W 1 u c z E u e z k g U 2 F r d X J h a m l t Y S w x M X 0 m c X V v d D s s J n F 1 b 3 Q 7 U 2 V j d G l v b j E v Q W 5 l e G F y M S 9 B d X R v U m V t b 3 Z l Z E N v b H V t b n M x L n s x M C B U Z W l k Z S A s M T J 9 J n F 1 b 3 Q 7 L C Z x d W 9 0 O 1 N l Y 3 R p b 2 4 x L 0 F u Z X h h c j E v Q X V 0 b 1 J l b W 9 2 Z W R D b 2 x 1 b W 5 z M S 5 7 M T E g S 2 l s a W 1 h b m p h c m 8 s M T N 9 J n F 1 b 3 Q 7 L C Z x d W 9 0 O 1 N l Y 3 R p b 2 4 x L 0 F u Z X h h c j E v Q X V 0 b 1 J l b W 9 2 Z W R D b 2 x 1 b W 5 z M S 5 7 M T I g T W 9 u d G U g R n V q a S w x N H 0 m c X V v d D s s J n F 1 b 3 Q 7 U 2 V j d G l v b j E v Q W 5 l e G F y M S 9 B d X R v U m V t b 3 Z l Z E N v b H V t b n M x L n s x M y B N b 2 5 0 Z S B N Y X n D s 2 4 s M T V 9 J n F 1 b 3 Q 7 L C Z x d W 9 0 O 1 N l Y 3 R p b 2 4 x L 0 F u Z X h h c j E v Q X V 0 b 1 J l b W 9 2 Z W R D b 2 x 1 b W 5 z M S 5 7 M T Q g T W 9 u d G U g T W V y Y X B p L D E 2 f S Z x d W 9 0 O y w m c X V v d D t T Z W N 0 a W 9 u M S 9 B b m V 4 Y X I x L 0 F 1 d G 9 S Z W 1 v d m V k Q 2 9 s d W 1 u c z E u e z E 1 I E 1 v b n R l I F N h b n R h I E h l b G V u Y S A s M T d 9 J n F 1 b 3 Q 7 L C Z x d W 9 0 O 1 N l Y 3 R p b 2 4 x L 0 F u Z X h h c j E v Q X V 0 b 1 J l b W 9 2 Z W R D b 2 x 1 b W 5 z M S 5 7 M T Y g T W 9 u d G U g W W F z d X I s M T h 9 J n F 1 b 3 Q 7 L C Z x d W 9 0 O 1 N l Y 3 R p b 2 4 x L 0 F u Z X h h c j E v Q X V 0 b 1 J l b W 9 2 Z W R D b 2 x 1 b W 5 z M S 5 7 M T c g V G F t Y m 9 y Y S w x O X 0 m c X V v d D s s J n F 1 b 3 Q 7 U 2 V j d G l v b j E v Q W 5 l e G F y M S 9 B d X R v U m V t b 3 Z l Z E N v b H V t b n M x L n s x O C B O Z X Z h Z G 8 g Z G U g Q 2 9 s a W 1 h L D I w f S Z x d W 9 0 O y w m c X V v d D t T Z W N 0 a W 9 u M S 9 B b m V 4 Y X I x L 0 F 1 d G 9 S Z W 1 v d m V k Q 2 9 s d W 1 u c z E u e z E 5 I E Z 1 Z W d v I G R l I E N v b G l t Y S w y M X 0 m c X V v d D s s J n F 1 b 3 Q 7 U 2 V j d G l v b j E v Q W 5 l e G F y M S 9 B d X R v U m V t b 3 Z l Z E N v b H V t b n M x L n s y M C B U Y c O h b C w y M n 0 m c X V v d D s s J n F 1 b 3 Q 7 U 2 V j d G l v b j E v Q W 5 l e G F y M S 9 B d X R v U m V t b 3 Z l Z E N v b H V t b n M x L n s y M S B D Y W x k Z X J h I G R l I F l l b G x v d 3 N 0 b 2 5 l L D I z f S Z x d W 9 0 O y w m c X V v d D t T Z W N 0 a W 9 u M S 9 B b m V 4 Y X I x L 0 F 1 d G 9 S Z W 1 v d m V k Q 2 9 s d W 1 u c z E u e z I y I E V 5 a m F m a m F s b G F q w 7 Z r d W x s L D I 0 f S Z x d W 9 0 O y w m c X V v d D t T Z W N 0 a W 9 u M S 9 B b m V 4 Y X I x L 0 F 1 d G 9 S Z W 1 v d m V k Q 2 9 s d W 1 u c z E u e z I z I E d h b G V y Y X M s M j V 9 J n F 1 b 3 Q 7 L C Z x d W 9 0 O 1 N l Y 3 R p b 2 4 x L 0 F u Z X h h c j E v Q X V 0 b 1 J l b W 9 2 Z W R D b 2 x 1 b W 5 z M S 5 7 M j Q g T W F 1 b m F r Z W E s M j Z 9 J n F 1 b 3 Q 7 L C Z x d W 9 0 O 1 N l Y 3 R p b 2 4 x L 0 F u Z X h h c j E v Q X V 0 b 1 J l b W 9 2 Z W R D b 2 x 1 b W 5 z M S 5 7 M j U g T m V 2 Y W R v I G R l b C B S d W l 6 L D I 3 f S Z x d W 9 0 O y w m c X V v d D t T Z W N 0 a W 9 u M S 9 B b m V 4 Y X I x L 0 F 1 d G 9 S Z W 1 v d m V k Q 2 9 s d W 1 u c z E u e z I 2 I E 5 l d m F k b y B P a m 9 z I G R l b C B T Y W x h Z G 8 s M j h 9 J n F 1 b 3 Q 7 L C Z x d W 9 0 O 1 N l Y 3 R p b 2 4 x L 0 F u Z X h h c j E v Q X V 0 b 1 J l b W 9 2 Z W R D b 2 x 1 b W 5 z M S 5 7 M j c g U G F y a W N 1 d M O t b i w y O X 0 m c X V v d D s s J n F 1 b 3 Q 7 U 2 V j d G l v b j E v Q W 5 l e G F y M S 9 B d X R v U m V t b 3 Z l Z E N v b H V t b n M x L n s y O C B Q a X T D s 2 4 g Z G U g b G E g R m 9 1 c m 5 h a X N l L D M w f S Z x d W 9 0 O y w m c X V v d D t T Z W N 0 a W 9 u M S 9 B b m V 4 Y X I x L 0 F 1 d G 9 S Z W 1 v d m V k Q 2 9 s d W 1 u c z E u e z I 5 I F V s Y X d 1 b i w z M X 0 m c X V v d D s s J n F 1 b 3 Q 7 U 2 V j d G l v b j E v Q W 5 l e G F y M S 9 B d X R v U m V t b 3 Z l Z E N v b H V t b n M x L n s z M C B B c m V u Y W w s M z J 9 J n F 1 b 3 Q 7 L C Z x d W 9 0 O 1 N l Y 3 R p b 2 4 x L 0 F u Z X h h c j E v Q X V 0 b 1 J l b W 9 2 Z W R D b 2 x 1 b W 5 z M S 5 7 V k 9 M Q 0 F O R V M g V E 9 U Q U x F U y w z M 3 0 m c X V v d D t d L C Z x d W 9 0 O 1 J l b G F 0 a W 9 u c 2 h p c E l u Z m 8 m c X V v d D s 6 W 1 1 9 I i A v P j x F b n R y e S B U e X B l P S J S Z W N v d m V y e V R h c m d l d F N o Z W V 0 I i B W Y W x 1 Z T 0 i c 0 h v a m E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V G F y Z 2 V 0 I i B W Y W x 1 Z T 0 i c 0 F u Z X h h c j E i I C 8 + P E V u d H J 5 I F R 5 c G U 9 I l F 1 Z X J 5 S U Q i I F Z h b H V l P S J z O D B h Z j I w Z T E t Z D k x Y S 0 0 O W I 1 L W I w O T k t Y T M 0 N j I x Y z Q 1 M D Q x I i A v P j w v U 3 R h Y m x l R W 5 0 c m l l c z 4 8 L 0 l 0 Z W 0 + P E l 0 Z W 0 + P E l 0 Z W 1 M b 2 N h d G l v b j 4 8 S X R l b V R 5 c G U + R m 9 y b X V s Y T w v S X R l b V R 5 c G U + P E l 0 Z W 1 Q Y X R o P l N l Y 3 R p b 2 4 x L 0 F u Z X h h c j E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5 l e G F y M S 9 D b 2 x 1 b W 5 h c y U y M H J l b 3 J k Z W 5 h Z G F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I v a S E F R 4 b d C u L c 3 D B z r U o 8 A A A A A A g A A A A A A E G Y A A A A B A A A g A A A A U F 4 j 4 i L 7 H w r t u V B O J C M O Y h v w J 0 0 C 1 q L N J E 0 I 4 A 8 n 1 V U A A A A A D o A A A A A C A A A g A A A A v 3 v 0 N 6 R L 4 B U 9 d y 4 Y t D p L n U X t U j 3 z H V 9 M A 4 x C m d w M E 2 J Q A A A A H 0 i r Z t 9 / D r E P Q C S b o W 8 t U b t D 5 I G j R T + v X 1 Y M S 2 s d K 1 H W a G O G f R x 7 P i E p O W Z y p f 5 X a 6 C v M y z A U 7 f k s r h F 8 f O O j d n N P m z X 5 N e x N i f Q Q 2 w Q O z h A A A A A M D X R h h K 7 6 k f 5 k Q h 0 1 J S y A H q J k U s M V I K P c G I + n 4 T I G o i M d w T r Y X 6 5 R f u o p h d G u S D U y q u 6 J / b Y H d X X t B D C m B e B 7 Q = = < / D a t a M a s h u p > 
</file>

<file path=customXml/itemProps1.xml><?xml version="1.0" encoding="utf-8"?>
<ds:datastoreItem xmlns:ds="http://schemas.openxmlformats.org/officeDocument/2006/customXml" ds:itemID="{E3BADBE7-3551-42F8-AA4E-4A3D4BD3DE7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ACTIVADOR1</vt:lpstr>
      <vt:lpstr>ACTIVADOR2</vt:lpstr>
      <vt:lpstr>ACTIVADOR3</vt:lpstr>
      <vt:lpstr>TOTALES Y DIPLOMAS</vt:lpstr>
      <vt:lpstr>TOTALES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Erik Lopez Vasquez</cp:lastModifiedBy>
  <dcterms:modified xsi:type="dcterms:W3CDTF">2022-12-28T16:21:38Z</dcterms:modified>
</cp:coreProperties>
</file>