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\"/>
    </mc:Choice>
  </mc:AlternateContent>
  <bookViews>
    <workbookView xWindow="0" yWindow="0" windowWidth="28800" windowHeight="12690"/>
  </bookViews>
  <sheets>
    <sheet name="Hoja1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H4" i="1"/>
  <c r="I4" i="1"/>
  <c r="E5" i="1"/>
  <c r="F5" i="1"/>
  <c r="G5" i="1"/>
  <c r="H5" i="1"/>
  <c r="I5" i="1"/>
  <c r="E6" i="1"/>
  <c r="F6" i="1"/>
  <c r="G6" i="1"/>
  <c r="H6" i="1"/>
  <c r="I6" i="1"/>
  <c r="F4" i="1"/>
  <c r="N5" i="1"/>
  <c r="N6" i="1"/>
  <c r="E4" i="1"/>
  <c r="N9" i="1"/>
  <c r="N8" i="1"/>
  <c r="N7" i="1"/>
  <c r="D6" i="1"/>
  <c r="D5" i="1"/>
  <c r="N4" i="1"/>
  <c r="D4" i="1"/>
</calcChain>
</file>

<file path=xl/sharedStrings.xml><?xml version="1.0" encoding="utf-8"?>
<sst xmlns="http://schemas.openxmlformats.org/spreadsheetml/2006/main" count="24" uniqueCount="12">
  <si>
    <t>Fecha Ingreso</t>
  </si>
  <si>
    <t>Dias Diferencia</t>
  </si>
  <si>
    <t>Usuario</t>
  </si>
  <si>
    <t>Andres</t>
  </si>
  <si>
    <t>Carlos</t>
  </si>
  <si>
    <t>Luis</t>
  </si>
  <si>
    <t>Licencias</t>
  </si>
  <si>
    <t>Dias De Licencia</t>
  </si>
  <si>
    <t>TotalDiasTrabajados</t>
  </si>
  <si>
    <t>Años</t>
  </si>
  <si>
    <t xml:space="preserve">Meses </t>
  </si>
  <si>
    <t>Dias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</si>
</sst>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17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2"/>
  <sheetViews>
    <sheetView tabSelected="1" workbookViewId="0">
      <selection activeCell="G5" sqref="G5"/>
    </sheetView>
  </sheetViews>
  <sheetFormatPr baseColWidth="10" defaultRowHeight="15" x14ac:dyDescent="0.25"/>
  <cols>
    <col min="4" max="4" width="14.28515625" bestFit="1" customWidth="1"/>
    <col min="5" max="5" width="15" bestFit="1" customWidth="1"/>
    <col min="6" max="6" width="18.85546875" bestFit="1" customWidth="1"/>
    <col min="7" max="8" width="18.85546875" customWidth="1"/>
  </cols>
  <sheetData>
    <row r="2" spans="1:14" x14ac:dyDescent="0.25">
      <c r="A2" s="2" t="s">
        <v>0</v>
      </c>
      <c r="B2" s="2"/>
      <c r="C2" s="2"/>
      <c r="D2" s="2"/>
      <c r="K2" s="2" t="s">
        <v>6</v>
      </c>
      <c r="L2" s="2"/>
      <c r="M2" s="2"/>
      <c r="N2" s="2"/>
    </row>
    <row r="3" spans="1:14" x14ac:dyDescent="0.25">
      <c r="A3" t="s">
        <v>2</v>
      </c>
      <c r="B3" t="s">
        <v>0</v>
      </c>
      <c r="C3" t="s">
        <v>0</v>
      </c>
      <c r="D3" t="s">
        <v>1</v>
      </c>
      <c r="E3" t="s">
        <v>7</v>
      </c>
      <c r="F3" t="s">
        <v>8</v>
      </c>
      <c r="G3" t="s">
        <v>9</v>
      </c>
      <c r="H3" t="s">
        <v>10</v>
      </c>
      <c r="I3" t="s">
        <v>11</v>
      </c>
      <c r="K3" t="s">
        <v>2</v>
      </c>
      <c r="L3" t="s">
        <v>0</v>
      </c>
      <c r="M3" t="s">
        <v>0</v>
      </c>
      <c r="N3" t="s">
        <v>1</v>
      </c>
    </row>
    <row r="4" spans="1:14" x14ac:dyDescent="0.25">
      <c r="A4" t="s">
        <v>3</v>
      </c>
      <c r="B4" s="1">
        <v>42460</v>
      </c>
      <c r="C4" s="1">
        <v>43555</v>
      </c>
      <c r="D4">
        <f>C4-B4</f>
        <v>1095</v>
      </c>
      <c r="E4">
        <f>SUMIF($K$4:K9,$A$4,N4:N9)</f>
        <v>28</v>
      </c>
      <c r="F4">
        <f>D4-E4</f>
        <v>1067</v>
      </c>
      <c r="G4" s="3">
        <f>INT(F4/360)</f>
        <v>2</v>
      </c>
      <c r="H4">
        <f>INT(F4/30 - 12*G4)</f>
        <v>11</v>
      </c>
      <c r="I4">
        <f>F4-(G4*360)-(H4*30)</f>
        <v>17</v>
      </c>
      <c r="K4" t="s">
        <v>3</v>
      </c>
      <c r="L4" s="1">
        <v>43101</v>
      </c>
      <c r="M4" s="1">
        <v>43115</v>
      </c>
      <c r="N4">
        <f>M4-L4</f>
        <v>14</v>
      </c>
    </row>
    <row r="5" spans="1:14" x14ac:dyDescent="0.25">
      <c r="A5" t="s">
        <v>4</v>
      </c>
      <c r="B5" s="1">
        <v>42814</v>
      </c>
      <c r="C5" s="1">
        <v>43250</v>
      </c>
      <c r="D5">
        <f>C5-B5</f>
        <v>436</v>
      </c>
      <c r="E5">
        <f ca="1">SUMIF($K$4:K10,$A$4,N5:N10)</f>
        <v>8</v>
      </c>
      <c r="F5">
        <f ca="1">D5-E5</f>
        <v>428</v>
      </c>
      <c r="G5" s="3">
        <f ca="1">INT(F5/360)</f>
        <v>1</v>
      </c>
      <c r="H5">
        <f ca="1">INT(F5/30 - 12*G5)</f>
        <v>2</v>
      </c>
      <c r="I5">
        <f ca="1">F5-(G5*360)-(H5*30)</f>
        <v>8</v>
      </c>
      <c r="K5" t="s">
        <v>4</v>
      </c>
      <c r="L5" s="1">
        <v>43133</v>
      </c>
      <c r="M5" s="1">
        <v>43137</v>
      </c>
      <c r="N5">
        <f t="shared" ref="N5:N6" si="0">M5-L5</f>
        <v>4</v>
      </c>
    </row>
    <row r="6" spans="1:14" x14ac:dyDescent="0.25">
      <c r="A6" t="s">
        <v>5</v>
      </c>
      <c r="B6" s="1">
        <v>42814</v>
      </c>
      <c r="C6" s="1">
        <v>43480</v>
      </c>
      <c r="D6">
        <f>C6-B6</f>
        <v>666</v>
      </c>
      <c r="E6">
        <f ca="1">SUMIF($K$4:K11,$A$4,N6:N11)</f>
        <v>4</v>
      </c>
      <c r="F6">
        <f ca="1">D6-E6</f>
        <v>662</v>
      </c>
      <c r="G6" s="3">
        <f ca="1">INT(F6/360)</f>
        <v>1</v>
      </c>
      <c r="H6">
        <f ca="1">INT(F6/30 - 12*G6)</f>
        <v>10</v>
      </c>
      <c r="I6">
        <f ca="1">F6-(G6*360)-(H6*30)</f>
        <v>2</v>
      </c>
      <c r="K6" t="s">
        <v>5</v>
      </c>
      <c r="L6" s="1">
        <v>43162</v>
      </c>
      <c r="M6" s="1">
        <v>43164</v>
      </c>
      <c r="N6">
        <f t="shared" si="0"/>
        <v>2</v>
      </c>
    </row>
    <row r="7" spans="1:14" x14ac:dyDescent="0.25">
      <c r="K7" t="s">
        <v>3</v>
      </c>
      <c r="L7" s="1">
        <v>43101</v>
      </c>
      <c r="M7" s="1">
        <v>43115</v>
      </c>
      <c r="N7">
        <f>M7-L7</f>
        <v>14</v>
      </c>
    </row>
    <row r="8" spans="1:14" x14ac:dyDescent="0.25">
      <c r="K8" t="s">
        <v>4</v>
      </c>
      <c r="L8" s="1">
        <v>43133</v>
      </c>
      <c r="M8" s="1">
        <v>43137</v>
      </c>
      <c r="N8">
        <f t="shared" ref="N8:N9" si="1">M8-L8</f>
        <v>4</v>
      </c>
    </row>
    <row r="9" spans="1:14" x14ac:dyDescent="0.25">
      <c r="K9" t="s">
        <v>5</v>
      </c>
      <c r="L9" s="1">
        <v>43162</v>
      </c>
      <c r="M9" s="1">
        <v>43164</v>
      </c>
      <c r="N9">
        <f t="shared" si="1"/>
        <v>2</v>
      </c>
    </row>
    <row r="10" spans="1:14" x14ac:dyDescent="0.25">
      <c r="L10" s="1"/>
      <c r="M10" s="1"/>
    </row>
    <row r="11" spans="1:14" x14ac:dyDescent="0.25">
      <c r="L11" s="1"/>
      <c r="M11" s="1"/>
    </row>
    <row r="12" spans="1:14" x14ac:dyDescent="0.25">
      <c r="L12" s="1"/>
      <c r="M12" s="1"/>
    </row>
  </sheetData>
  <mergeCells count="2">
    <mergeCell ref="A2:D2"/>
    <mergeCell ref="K2:N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Guerrero</dc:creator>
  <cp:lastModifiedBy>Andres Guerrero</cp:lastModifiedBy>
  <dcterms:created xsi:type="dcterms:W3CDTF">2019-04-24T13:45:40Z</dcterms:created>
  <dcterms:modified xsi:type="dcterms:W3CDTF">2019-04-24T20:48:28Z</dcterms:modified>
</cp:coreProperties>
</file>