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jandro.Almiron\Documents\"/>
    </mc:Choice>
  </mc:AlternateContent>
  <bookViews>
    <workbookView xWindow="0" yWindow="0" windowWidth="19200" windowHeight="6940" activeTab="1" xr2:uid="{6FC224ED-ECFC-4D95-BC2E-5790DC735C22}"/>
  </bookViews>
  <sheets>
    <sheet name="Hoja1" sheetId="1" r:id="rId1"/>
    <sheet name="Hoja3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3" l="1"/>
  <c r="J2" i="3"/>
  <c r="K2" i="3"/>
  <c r="L2" i="3"/>
  <c r="M2" i="3"/>
  <c r="I3" i="3"/>
  <c r="J3" i="3"/>
  <c r="K3" i="3"/>
  <c r="L3" i="3"/>
  <c r="M3" i="3"/>
  <c r="I4" i="3"/>
  <c r="J4" i="3"/>
  <c r="K4" i="3"/>
  <c r="L4" i="3"/>
  <c r="M4" i="3"/>
  <c r="I5" i="3"/>
  <c r="J5" i="3"/>
  <c r="K5" i="3"/>
  <c r="L5" i="3"/>
  <c r="M5" i="3"/>
  <c r="I6" i="3"/>
  <c r="J6" i="3"/>
  <c r="K6" i="3"/>
  <c r="L6" i="3"/>
  <c r="M6" i="3"/>
  <c r="I7" i="3"/>
  <c r="J7" i="3"/>
  <c r="K7" i="3"/>
  <c r="L7" i="3"/>
  <c r="M7" i="3"/>
  <c r="I8" i="3"/>
  <c r="J8" i="3"/>
  <c r="K8" i="3"/>
  <c r="L8" i="3"/>
  <c r="M8" i="3"/>
  <c r="B9" i="3"/>
  <c r="C9" i="3"/>
  <c r="D9" i="3"/>
  <c r="E9" i="3"/>
  <c r="F9" i="3"/>
  <c r="G9" i="3"/>
  <c r="C15" i="1" l="1"/>
  <c r="B15" i="1" s="1"/>
  <c r="C27" i="1" l="1"/>
  <c r="B27" i="1" s="1"/>
  <c r="C28" i="1"/>
  <c r="B28" i="1" s="1"/>
  <c r="C26" i="1"/>
  <c r="B26" i="1" s="1"/>
  <c r="C25" i="1"/>
  <c r="B25" i="1" s="1"/>
  <c r="C24" i="1"/>
  <c r="B24" i="1" s="1"/>
  <c r="C23" i="1"/>
  <c r="B23" i="1" s="1"/>
  <c r="C19" i="1"/>
  <c r="B19" i="1" s="1"/>
  <c r="C18" i="1"/>
  <c r="B18" i="1" s="1"/>
  <c r="C17" i="1"/>
  <c r="B17" i="1" s="1"/>
  <c r="C16" i="1"/>
  <c r="B16" i="1" s="1"/>
  <c r="B9" i="1"/>
  <c r="B10" i="1"/>
  <c r="B11" i="1"/>
  <c r="A6" i="1"/>
  <c r="C11" i="1"/>
  <c r="C10" i="1"/>
  <c r="C9" i="1"/>
  <c r="C5" i="1" l="1"/>
  <c r="B5" i="1" s="1"/>
  <c r="C4" i="1"/>
  <c r="B4" i="1" s="1"/>
  <c r="C3" i="1"/>
  <c r="B3" i="1" s="1"/>
  <c r="C2" i="1"/>
  <c r="B2" i="1" s="1"/>
</calcChain>
</file>

<file path=xl/sharedStrings.xml><?xml version="1.0" encoding="utf-8"?>
<sst xmlns="http://schemas.openxmlformats.org/spreadsheetml/2006/main" count="28" uniqueCount="19">
  <si>
    <t>TONS MARZO</t>
  </si>
  <si>
    <t>DISTRIBUCION</t>
  </si>
  <si>
    <t>%</t>
  </si>
  <si>
    <t>CANAL 1</t>
  </si>
  <si>
    <t>CANAL 2</t>
  </si>
  <si>
    <t>CANAL 3</t>
  </si>
  <si>
    <t>CANAL 4</t>
  </si>
  <si>
    <t>CANAL 5</t>
  </si>
  <si>
    <t>TOTAL PARCIAL</t>
  </si>
  <si>
    <t>PORCENTAJES DE DISTRIBUCIÓN</t>
  </si>
  <si>
    <t>TOTAL NECESARIO</t>
  </si>
  <si>
    <t>PRODUCTO 1</t>
  </si>
  <si>
    <t>PRODUCTO 5</t>
  </si>
  <si>
    <t>PRODUCTO 4</t>
  </si>
  <si>
    <t>PRODUCTO 7</t>
  </si>
  <si>
    <t>PRODUCTO 2</t>
  </si>
  <si>
    <t>PRODUCTO 3</t>
  </si>
  <si>
    <t>PRODUCTO 6</t>
  </si>
  <si>
    <t>SUMA PRODUCTOS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</si>
</sst>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_ * #,##0.00_ ;_ * \-#,##0.00_ ;_ * &quot;-&quot;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9" fontId="0" fillId="0" borderId="0" xfId="2" applyFont="1"/>
    <xf numFmtId="4" fontId="0" fillId="2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164" fontId="0" fillId="3" borderId="0" xfId="1" applyNumberFormat="1" applyFont="1" applyFill="1"/>
    <xf numFmtId="164" fontId="0" fillId="0" borderId="0" xfId="0" applyNumberFormat="1"/>
    <xf numFmtId="4" fontId="0" fillId="3" borderId="0" xfId="0" applyNumberFormat="1" applyFill="1"/>
    <xf numFmtId="0" fontId="0" fillId="0" borderId="0" xfId="0" applyAlignment="1">
      <alignment horizontal="center"/>
    </xf>
  </cellXfs>
  <cellStyles count="3">
    <cellStyle name="Millares [0]" xfId="1" builtinId="6"/>
    <cellStyle name="Normal" xfId="0" builtinId="0"/>
    <cellStyle name="Porcentaje" xfId="2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_ * #,##0.00_ ;_ * \-#,##0.00_ ;_ * &quot;-&quot;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* #,##0.00_ ;_ * \-#,##0.00_ ;_ * &quot;-&quot;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4720B7-5B93-482C-8E47-1F50523478AF}" name="Tabla1" displayName="Tabla1" ref="A1:C6" totalsRowShown="0">
  <autoFilter ref="A1:C6" xr:uid="{42096264-157B-43D1-B24E-2088044EE270}"/>
  <tableColumns count="3">
    <tableColumn id="1" xr3:uid="{A86F75B6-847A-4541-9056-2510E3D31A3D}" name="TONS MARZO" dataDxfId="11" dataCellStyle="Millares [0]"/>
    <tableColumn id="2" xr3:uid="{1131E196-2563-472D-AD75-0AEEB976EB0E}" name="DISTRIBUCION" dataDxfId="10" dataCellStyle="Millares [0]"/>
    <tableColumn id="3" xr3:uid="{47366E23-F932-430E-9147-9F6AC641E176}" name="%" dataDxfId="9" dataCellStyle="Porcentaje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48A9038-755A-4243-8754-3556A710E3E1}" name="Tabla13" displayName="Tabla13" ref="A8:C12" totalsRowShown="0">
  <autoFilter ref="A8:C12" xr:uid="{C0363C3F-B903-40FA-A215-F53A9CD1BA15}"/>
  <tableColumns count="3">
    <tableColumn id="1" xr3:uid="{BFEB8344-7F9D-45C7-A7C2-B8E2132552C2}" name="TONS MARZO" dataDxfId="8" dataCellStyle="Millares [0]"/>
    <tableColumn id="2" xr3:uid="{2080A5E1-57D2-43B5-A494-A56815C667B1}" name="DISTRIBUCION" dataDxfId="7" dataCellStyle="Millares [0]"/>
    <tableColumn id="3" xr3:uid="{07B261FE-8EA1-449E-90A8-6D848CD0B002}" name="%" dataDxfId="6" dataCellStyle="Porcentaj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52198F9-D4CE-4CB4-9076-301961C1F0D0}" name="Tabla14" displayName="Tabla14" ref="A14:C20" totalsRowShown="0">
  <autoFilter ref="A14:C20" xr:uid="{48A497BC-86AF-4FC8-85B3-B2D1251117FF}"/>
  <tableColumns count="3">
    <tableColumn id="1" xr3:uid="{2F6CB5DD-C37A-45E4-A0A4-223D7461A5BC}" name="TONS MARZO" dataDxfId="5" dataCellStyle="Millares [0]"/>
    <tableColumn id="2" xr3:uid="{6846501D-3673-4A12-BB32-A7219BF09D67}" name="DISTRIBUCION" dataDxfId="4" dataCellStyle="Millares [0]"/>
    <tableColumn id="3" xr3:uid="{532C4B73-5480-4F34-8321-421BA77D7BCA}" name="%" dataDxfId="3" dataCellStyle="Porcentaje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24AB991-925A-4598-A2A9-79533DF45A13}" name="Tabla145" displayName="Tabla145" ref="A22:C29" totalsRowShown="0">
  <autoFilter ref="A22:C29" xr:uid="{7E3DBCA4-8E74-4B66-A5F3-17789BDECCB1}"/>
  <tableColumns count="3">
    <tableColumn id="1" xr3:uid="{8728A95E-869B-44E0-95C2-D79CBF5FFF2C}" name="TONS MARZO" dataDxfId="2" dataCellStyle="Millares [0]"/>
    <tableColumn id="2" xr3:uid="{7824F0CD-4C95-4B14-A7E5-C624FDC99331}" name="DISTRIBUCION" dataDxfId="1" dataCellStyle="Millares [0]"/>
    <tableColumn id="3" xr3:uid="{9903A987-6C88-4768-AB7D-8274A7D7487F}" name="%" dataDxfId="0" dataCellStyle="Porcentaj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03055-2C9D-46E1-98DD-EDC4E577AEF6}">
  <dimension ref="A1:C29"/>
  <sheetViews>
    <sheetView topLeftCell="A7" workbookViewId="0">
      <selection activeCell="A15" sqref="A15:A20"/>
    </sheetView>
  </sheetViews>
  <sheetFormatPr baseColWidth="10" defaultRowHeight="14.5" x14ac:dyDescent="0.35"/>
  <cols>
    <col min="1" max="1" width="14.08984375" customWidth="1"/>
    <col min="2" max="2" width="14.81640625" style="1" customWidth="1"/>
    <col min="3" max="3" width="5.26953125" bestFit="1" customWidth="1"/>
  </cols>
  <sheetData>
    <row r="1" spans="1:3" x14ac:dyDescent="0.35">
      <c r="A1" t="s">
        <v>0</v>
      </c>
      <c r="B1" s="1" t="s">
        <v>1</v>
      </c>
      <c r="C1" t="s">
        <v>2</v>
      </c>
    </row>
    <row r="2" spans="1:3" x14ac:dyDescent="0.35">
      <c r="A2" s="1">
        <v>1.42</v>
      </c>
      <c r="B2" s="1">
        <f>+B6*C2</f>
        <v>0.39635922330097079</v>
      </c>
      <c r="C2" s="2">
        <f>+A2/A6</f>
        <v>0.34466019417475724</v>
      </c>
    </row>
    <row r="3" spans="1:3" x14ac:dyDescent="0.35">
      <c r="A3" s="1">
        <v>2.4</v>
      </c>
      <c r="B3" s="1">
        <f>+B6*C3</f>
        <v>0.66990291262135915</v>
      </c>
      <c r="C3" s="2">
        <f>+A3/A6</f>
        <v>0.58252427184466016</v>
      </c>
    </row>
    <row r="4" spans="1:3" x14ac:dyDescent="0.35">
      <c r="A4" s="1">
        <v>0.3</v>
      </c>
      <c r="B4" s="1">
        <f>+B6*C4</f>
        <v>8.3737864077669893E-2</v>
      </c>
      <c r="C4" s="2">
        <f>+A4/A6</f>
        <v>7.281553398058252E-2</v>
      </c>
    </row>
    <row r="5" spans="1:3" x14ac:dyDescent="0.35">
      <c r="A5" s="1">
        <v>0</v>
      </c>
      <c r="B5" s="1">
        <f>+B6*C5</f>
        <v>0</v>
      </c>
      <c r="C5" s="2">
        <f>+A5/A6</f>
        <v>0</v>
      </c>
    </row>
    <row r="6" spans="1:3" x14ac:dyDescent="0.35">
      <c r="A6" s="1">
        <f>SUBTOTAL(109,A2:A5)</f>
        <v>4.12</v>
      </c>
      <c r="B6" s="1">
        <v>1.1499999999999999</v>
      </c>
    </row>
    <row r="8" spans="1:3" x14ac:dyDescent="0.35">
      <c r="A8" t="s">
        <v>0</v>
      </c>
      <c r="B8" s="1" t="s">
        <v>1</v>
      </c>
      <c r="C8" t="s">
        <v>2</v>
      </c>
    </row>
    <row r="9" spans="1:3" x14ac:dyDescent="0.35">
      <c r="A9" s="1">
        <v>7.1707134012502003</v>
      </c>
      <c r="B9" s="1">
        <f>+B12*C9</f>
        <v>1.8236626241754124</v>
      </c>
      <c r="C9" s="2">
        <f>+A9/A12</f>
        <v>0.53013448377192218</v>
      </c>
    </row>
    <row r="10" spans="1:3" x14ac:dyDescent="0.35">
      <c r="A10" s="1">
        <v>4.8974150568049417</v>
      </c>
      <c r="B10" s="1">
        <f>+B12*C10</f>
        <v>1.2455152359892019</v>
      </c>
      <c r="C10" s="2">
        <f>+A10/A12</f>
        <v>0.36206838255500057</v>
      </c>
    </row>
    <row r="11" spans="1:3" x14ac:dyDescent="0.35">
      <c r="A11" s="1">
        <v>1.4580872867316659</v>
      </c>
      <c r="B11" s="1">
        <f>+B12*C11</f>
        <v>0.37082213983538581</v>
      </c>
      <c r="C11" s="2">
        <f>+A11/A12</f>
        <v>0.10779713367307728</v>
      </c>
    </row>
    <row r="12" spans="1:3" x14ac:dyDescent="0.35">
      <c r="A12" s="1">
        <v>13.526215744786807</v>
      </c>
      <c r="B12" s="1">
        <v>3.44</v>
      </c>
    </row>
    <row r="14" spans="1:3" x14ac:dyDescent="0.35">
      <c r="A14" t="s">
        <v>0</v>
      </c>
      <c r="B14" s="1" t="s">
        <v>1</v>
      </c>
      <c r="C14" t="s">
        <v>2</v>
      </c>
    </row>
    <row r="15" spans="1:3" x14ac:dyDescent="0.35">
      <c r="A15" s="1">
        <v>27.102004355148523</v>
      </c>
      <c r="B15" s="1">
        <f>+B20*C15</f>
        <v>0.86726413936475277</v>
      </c>
      <c r="C15" s="2">
        <f>+A15/A20</f>
        <v>0.31151729143848877</v>
      </c>
    </row>
    <row r="16" spans="1:3" x14ac:dyDescent="0.35">
      <c r="A16" s="1">
        <v>49.486329674679816</v>
      </c>
      <c r="B16" s="1">
        <f>+B20*C16</f>
        <v>1.5835625495897543</v>
      </c>
      <c r="C16" s="2">
        <f>+A16/A20</f>
        <v>0.56880838706528525</v>
      </c>
    </row>
    <row r="17" spans="1:3" x14ac:dyDescent="0.35">
      <c r="A17" s="1">
        <v>10.411665970171674</v>
      </c>
      <c r="B17" s="1">
        <f>+B20*C17</f>
        <v>0.33317331104549358</v>
      </c>
      <c r="C17" s="2">
        <f>+A17/A20</f>
        <v>0.11967432149622613</v>
      </c>
    </row>
    <row r="18" spans="1:3" x14ac:dyDescent="0.35">
      <c r="A18" s="1">
        <v>0</v>
      </c>
      <c r="B18" s="1">
        <f>+B20*C18</f>
        <v>0</v>
      </c>
      <c r="C18" s="2">
        <f>+A18/A20</f>
        <v>0</v>
      </c>
    </row>
    <row r="19" spans="1:3" x14ac:dyDescent="0.35">
      <c r="A19" s="1">
        <v>0</v>
      </c>
      <c r="B19" s="1">
        <f>+B20*C19</f>
        <v>0</v>
      </c>
      <c r="C19" s="2">
        <f>+A19/A20</f>
        <v>0</v>
      </c>
    </row>
    <row r="20" spans="1:3" x14ac:dyDescent="0.35">
      <c r="A20" s="1">
        <v>87</v>
      </c>
      <c r="B20" s="1">
        <v>2.7840000000000003</v>
      </c>
    </row>
    <row r="22" spans="1:3" x14ac:dyDescent="0.35">
      <c r="A22" t="s">
        <v>0</v>
      </c>
      <c r="B22" s="1" t="s">
        <v>1</v>
      </c>
      <c r="C22" t="s">
        <v>2</v>
      </c>
    </row>
    <row r="23" spans="1:3" x14ac:dyDescent="0.35">
      <c r="A23" s="1">
        <v>52</v>
      </c>
      <c r="B23" s="1">
        <f>+B29*C23</f>
        <v>54.617673134186383</v>
      </c>
      <c r="C23" s="2">
        <f>+A23/A29</f>
        <v>0.43186267995719446</v>
      </c>
    </row>
    <row r="24" spans="1:3" x14ac:dyDescent="0.35">
      <c r="A24" s="1">
        <v>49.142167160055578</v>
      </c>
      <c r="B24" s="1">
        <f>+B29*C24</f>
        <v>51.615977366412771</v>
      </c>
      <c r="C24" s="2">
        <f>+A24/A29</f>
        <v>0.40812823093550066</v>
      </c>
    </row>
    <row r="25" spans="1:3" x14ac:dyDescent="0.35">
      <c r="A25" s="1">
        <v>7.6118351156680042</v>
      </c>
      <c r="B25" s="1">
        <f>+B29*C25</f>
        <v>7.9950138903630172</v>
      </c>
      <c r="C25" s="2">
        <f>+A25/A29</f>
        <v>6.3216682931628188E-2</v>
      </c>
    </row>
    <row r="26" spans="1:3" x14ac:dyDescent="0.35">
      <c r="A26" s="1">
        <v>11.238432417323533</v>
      </c>
      <c r="B26" s="1">
        <f>+B29*C26</f>
        <v>11.804173621346555</v>
      </c>
      <c r="C26" s="2">
        <f>+A26/A29</f>
        <v>9.3335760428137543E-2</v>
      </c>
    </row>
    <row r="27" spans="1:3" x14ac:dyDescent="0.35">
      <c r="A27" s="1">
        <v>0.32420999764464797</v>
      </c>
      <c r="B27" s="1">
        <f>+B29*C27</f>
        <v>0.34053068611905229</v>
      </c>
      <c r="C27" s="2">
        <f>+A27/A29</f>
        <v>2.692580739456411E-3</v>
      </c>
    </row>
    <row r="28" spans="1:3" x14ac:dyDescent="0.35">
      <c r="A28" s="1">
        <v>9.2000032103352031E-2</v>
      </c>
      <c r="B28" s="1">
        <f>+B29*C28</f>
        <v>9.6631301572221828E-2</v>
      </c>
      <c r="C28" s="2">
        <f>+A28/A29</f>
        <v>7.6406500808272185E-4</v>
      </c>
    </row>
    <row r="29" spans="1:3" x14ac:dyDescent="0.35">
      <c r="A29" s="1">
        <v>120.40864472279512</v>
      </c>
      <c r="B29" s="1">
        <v>126.47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F0954-FA39-44E2-98F5-B6985B55ECC6}">
  <dimension ref="A1:O9"/>
  <sheetViews>
    <sheetView tabSelected="1" zoomScale="50" zoomScaleNormal="50" workbookViewId="0">
      <selection activeCell="G19" sqref="G19"/>
    </sheetView>
  </sheetViews>
  <sheetFormatPr baseColWidth="10" defaultRowHeight="14.5" x14ac:dyDescent="0.35"/>
  <cols>
    <col min="1" max="1" width="21.54296875" bestFit="1" customWidth="1"/>
    <col min="7" max="7" width="13.54296875" bestFit="1" customWidth="1"/>
    <col min="14" max="14" width="16.1796875" bestFit="1" customWidth="1"/>
  </cols>
  <sheetData>
    <row r="1" spans="1:15" x14ac:dyDescent="0.35"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I1" s="8" t="s">
        <v>9</v>
      </c>
      <c r="J1" s="8"/>
      <c r="K1" s="8"/>
      <c r="L1" s="8"/>
      <c r="M1" s="8"/>
      <c r="N1" t="s">
        <v>10</v>
      </c>
    </row>
    <row r="2" spans="1:15" x14ac:dyDescent="0.35">
      <c r="A2" t="s">
        <v>11</v>
      </c>
      <c r="B2" s="3">
        <v>1.4215159917359499</v>
      </c>
      <c r="C2" s="3">
        <v>2.3962090315742306</v>
      </c>
      <c r="D2" s="3">
        <v>0.30437751403546404</v>
      </c>
      <c r="E2" s="3">
        <v>0</v>
      </c>
      <c r="F2" s="3">
        <v>0</v>
      </c>
      <c r="G2" s="4">
        <v>4.1221025373456435</v>
      </c>
      <c r="I2" s="2">
        <f>+B2/G2</f>
        <v>0.34485216679042402</v>
      </c>
      <c r="J2" s="2">
        <f>+C2/G2</f>
        <v>0.58130747837176022</v>
      </c>
      <c r="K2" s="2">
        <f>+D2/G2</f>
        <v>7.3840354837816008E-2</v>
      </c>
      <c r="L2" s="2">
        <f>+E2/G2</f>
        <v>0</v>
      </c>
      <c r="M2" s="2">
        <f>+F2/G2</f>
        <v>0</v>
      </c>
      <c r="N2" s="5">
        <v>2.7840000000000003</v>
      </c>
      <c r="O2" s="1"/>
    </row>
    <row r="3" spans="1:15" x14ac:dyDescent="0.35">
      <c r="A3" t="s">
        <v>15</v>
      </c>
      <c r="B3" s="3">
        <v>7.4023914034879565</v>
      </c>
      <c r="C3" s="3">
        <v>14.21955389910263</v>
      </c>
      <c r="D3" s="3">
        <v>3.193733375543514</v>
      </c>
      <c r="E3" s="3">
        <v>0</v>
      </c>
      <c r="F3" s="3">
        <v>0</v>
      </c>
      <c r="G3" s="4">
        <v>24.815678678134098</v>
      </c>
      <c r="I3" s="2">
        <f t="shared" ref="I3:I8" si="0">+B3/G3</f>
        <v>0.29829494085166586</v>
      </c>
      <c r="J3" s="2">
        <f>+C3/G3</f>
        <v>0.57300685117396932</v>
      </c>
      <c r="K3" s="2">
        <f t="shared" ref="K3:K8" si="1">+D3/G3</f>
        <v>0.12869820797436488</v>
      </c>
      <c r="L3" s="2">
        <f t="shared" ref="L3:L8" si="2">+E3/G3</f>
        <v>0</v>
      </c>
      <c r="M3" s="2">
        <f t="shared" ref="M3:M8" si="3">+F3/G3</f>
        <v>0</v>
      </c>
      <c r="N3" s="5">
        <v>27.450787881721908</v>
      </c>
      <c r="O3" s="1"/>
    </row>
    <row r="4" spans="1:15" x14ac:dyDescent="0.35">
      <c r="A4" t="s">
        <v>16</v>
      </c>
      <c r="B4" s="3">
        <v>5.5348315538724222</v>
      </c>
      <c r="C4" s="3">
        <v>13.202702858449046</v>
      </c>
      <c r="D4" s="3">
        <v>2.7893183293159129</v>
      </c>
      <c r="E4" s="3">
        <v>0</v>
      </c>
      <c r="F4" s="3">
        <v>0</v>
      </c>
      <c r="G4" s="4">
        <v>21.526852741637377</v>
      </c>
      <c r="I4" s="2">
        <f t="shared" si="0"/>
        <v>0.25711290081744814</v>
      </c>
      <c r="J4" s="2">
        <f t="shared" ref="J4:J8" si="4">+C4/G4</f>
        <v>0.61331319616974445</v>
      </c>
      <c r="K4" s="2">
        <f t="shared" si="1"/>
        <v>0.12957390301280761</v>
      </c>
      <c r="L4" s="2">
        <f t="shared" si="2"/>
        <v>0</v>
      </c>
      <c r="M4" s="2">
        <f t="shared" si="3"/>
        <v>0</v>
      </c>
      <c r="N4" s="5">
        <v>22.530475465921647</v>
      </c>
      <c r="O4" s="1"/>
    </row>
    <row r="5" spans="1:15" x14ac:dyDescent="0.35">
      <c r="A5" t="s">
        <v>13</v>
      </c>
      <c r="B5" s="3">
        <v>11.293503542037845</v>
      </c>
      <c r="C5" s="3">
        <v>8.4649881566596612</v>
      </c>
      <c r="D5" s="3">
        <v>3.3397891710115739</v>
      </c>
      <c r="E5" s="3">
        <v>0</v>
      </c>
      <c r="F5" s="3">
        <v>0</v>
      </c>
      <c r="G5" s="4">
        <v>23.098280869709079</v>
      </c>
      <c r="I5" s="2">
        <f t="shared" si="0"/>
        <v>0.48893264419725996</v>
      </c>
      <c r="J5" s="2">
        <f t="shared" si="4"/>
        <v>0.36647697741698976</v>
      </c>
      <c r="K5" s="2">
        <f t="shared" si="1"/>
        <v>0.14459037838575034</v>
      </c>
      <c r="L5" s="2">
        <f t="shared" si="2"/>
        <v>0</v>
      </c>
      <c r="M5" s="2">
        <f t="shared" si="3"/>
        <v>0</v>
      </c>
      <c r="N5" s="5">
        <v>16.624656030812623</v>
      </c>
      <c r="O5" s="1"/>
    </row>
    <row r="6" spans="1:15" x14ac:dyDescent="0.35">
      <c r="A6" t="s">
        <v>12</v>
      </c>
      <c r="B6" s="3">
        <v>0.55264715810141007</v>
      </c>
      <c r="C6" s="3">
        <v>0.78401079657492001</v>
      </c>
      <c r="D6" s="3">
        <v>0.139079748607632</v>
      </c>
      <c r="E6" s="3">
        <v>0</v>
      </c>
      <c r="F6" s="3">
        <v>0</v>
      </c>
      <c r="G6" s="4">
        <v>1.4757377032839623</v>
      </c>
      <c r="I6" s="2">
        <f t="shared" si="0"/>
        <v>0.3744887434071808</v>
      </c>
      <c r="J6" s="2">
        <f t="shared" si="4"/>
        <v>0.53126703670324282</v>
      </c>
      <c r="K6" s="2">
        <f t="shared" si="1"/>
        <v>9.4244219889576278E-2</v>
      </c>
      <c r="L6" s="2">
        <f t="shared" si="2"/>
        <v>0</v>
      </c>
      <c r="M6" s="2">
        <f t="shared" si="3"/>
        <v>0</v>
      </c>
      <c r="N6" s="5">
        <v>1.6496955097376855</v>
      </c>
      <c r="O6" s="1"/>
    </row>
    <row r="7" spans="1:15" x14ac:dyDescent="0.35">
      <c r="A7" t="s">
        <v>17</v>
      </c>
      <c r="B7" s="3">
        <v>2.323922711449697</v>
      </c>
      <c r="C7" s="3">
        <v>6.6594683561001169</v>
      </c>
      <c r="D7" s="3">
        <v>0.76534754696425789</v>
      </c>
      <c r="E7" s="3">
        <v>0</v>
      </c>
      <c r="F7" s="3">
        <v>0</v>
      </c>
      <c r="G7" s="4">
        <v>9.7487386145140711</v>
      </c>
      <c r="I7" s="2">
        <f t="shared" si="0"/>
        <v>0.23838188747719682</v>
      </c>
      <c r="J7" s="2">
        <f t="shared" si="4"/>
        <v>0.68311077149872479</v>
      </c>
      <c r="K7" s="2">
        <f t="shared" si="1"/>
        <v>7.8507341024078414E-2</v>
      </c>
      <c r="L7" s="2">
        <f t="shared" si="2"/>
        <v>0</v>
      </c>
      <c r="M7" s="2">
        <f t="shared" si="3"/>
        <v>0</v>
      </c>
      <c r="N7" s="5">
        <v>12.306385111806135</v>
      </c>
      <c r="O7" s="1"/>
    </row>
    <row r="8" spans="1:15" x14ac:dyDescent="0.35">
      <c r="A8" t="s">
        <v>14</v>
      </c>
      <c r="B8" s="3">
        <v>0.29118763931471564</v>
      </c>
      <c r="C8" s="3">
        <v>1.7830669015393945</v>
      </c>
      <c r="D8" s="3">
        <v>0.13835431452164532</v>
      </c>
      <c r="E8" s="3">
        <v>0</v>
      </c>
      <c r="F8" s="3">
        <v>0</v>
      </c>
      <c r="G8" s="4">
        <v>2.2126088553757555</v>
      </c>
      <c r="I8" s="2">
        <f t="shared" si="0"/>
        <v>0.13160375753140732</v>
      </c>
      <c r="J8" s="2">
        <f t="shared" si="4"/>
        <v>0.8058662954399981</v>
      </c>
      <c r="K8" s="2">
        <f t="shared" si="1"/>
        <v>6.2529947028594601E-2</v>
      </c>
      <c r="L8" s="2">
        <f t="shared" si="2"/>
        <v>0</v>
      </c>
      <c r="M8" s="2">
        <f t="shared" si="3"/>
        <v>0</v>
      </c>
      <c r="N8" s="5">
        <v>3.6540000000000004</v>
      </c>
      <c r="O8" s="1"/>
    </row>
    <row r="9" spans="1:15" x14ac:dyDescent="0.35">
      <c r="A9" t="s">
        <v>18</v>
      </c>
      <c r="B9" s="7">
        <f t="shared" ref="B9:G9" si="5">SUM(B2:B8)</f>
        <v>28.819999999999997</v>
      </c>
      <c r="C9" s="7">
        <f t="shared" si="5"/>
        <v>47.51</v>
      </c>
      <c r="D9" s="7">
        <f t="shared" si="5"/>
        <v>10.67</v>
      </c>
      <c r="E9" s="7">
        <f t="shared" si="5"/>
        <v>0</v>
      </c>
      <c r="F9" s="7">
        <f t="shared" si="5"/>
        <v>0</v>
      </c>
      <c r="G9" s="7">
        <f t="shared" si="5"/>
        <v>86.999999999999972</v>
      </c>
      <c r="N9" s="5">
        <v>87</v>
      </c>
      <c r="O9" s="6"/>
    </row>
  </sheetData>
  <mergeCells count="1">
    <mergeCell ref="I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Almiron, Alejandro</dc:creator>
  <cp:lastModifiedBy>Almiron, Alejandro</cp:lastModifiedBy>
  <dcterms:created xsi:type="dcterms:W3CDTF">2018-03-17T15:32:49Z</dcterms:created>
  <dcterms:modified xsi:type="dcterms:W3CDTF">2018-03-17T21:36:12Z</dcterms:modified>
</cp:coreProperties>
</file>