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235"/>
  </bookViews>
  <sheets>
    <sheet name="CONTROL" sheetId="1" r:id="rId1"/>
    <sheet name="DEUDORES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E4" i="2"/>
  <c r="D4" i="2"/>
  <c r="C4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5" i="2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O35" i="1"/>
  <c r="N35" i="1"/>
  <c r="M35" i="1"/>
  <c r="Q34" i="1"/>
  <c r="P34" i="1"/>
  <c r="O34" i="1"/>
  <c r="N34" i="1"/>
  <c r="M34" i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P27" i="1"/>
  <c r="O27" i="1"/>
  <c r="N27" i="1"/>
  <c r="M27" i="1"/>
  <c r="Q26" i="1"/>
  <c r="P26" i="1"/>
  <c r="O26" i="1"/>
  <c r="N26" i="1"/>
  <c r="M26" i="1"/>
  <c r="Q25" i="1"/>
  <c r="P25" i="1"/>
  <c r="O25" i="1"/>
  <c r="N25" i="1"/>
  <c r="M25" i="1"/>
  <c r="Q24" i="1"/>
  <c r="P24" i="1"/>
  <c r="O24" i="1"/>
  <c r="N24" i="1"/>
  <c r="M24" i="1"/>
  <c r="Q23" i="1"/>
  <c r="P23" i="1"/>
  <c r="O23" i="1"/>
  <c r="N23" i="1"/>
  <c r="M23" i="1"/>
  <c r="Q22" i="1"/>
  <c r="P22" i="1"/>
  <c r="O22" i="1"/>
  <c r="N22" i="1"/>
  <c r="M22" i="1"/>
  <c r="Q21" i="1"/>
  <c r="P21" i="1"/>
  <c r="O21" i="1"/>
  <c r="N21" i="1"/>
  <c r="M21" i="1"/>
  <c r="Q20" i="1"/>
  <c r="P20" i="1"/>
  <c r="O20" i="1"/>
  <c r="N20" i="1"/>
  <c r="M20" i="1"/>
  <c r="Q19" i="1"/>
  <c r="P19" i="1"/>
  <c r="O19" i="1"/>
  <c r="N19" i="1"/>
  <c r="M19" i="1"/>
  <c r="Q18" i="1"/>
  <c r="P18" i="1"/>
  <c r="O18" i="1"/>
  <c r="N18" i="1"/>
  <c r="M18" i="1"/>
  <c r="Q17" i="1"/>
  <c r="P17" i="1"/>
  <c r="O17" i="1"/>
  <c r="N17" i="1"/>
  <c r="M17" i="1"/>
  <c r="Q16" i="1"/>
  <c r="P16" i="1"/>
  <c r="O16" i="1"/>
  <c r="N16" i="1"/>
  <c r="M16" i="1"/>
  <c r="Q15" i="1"/>
  <c r="P15" i="1"/>
  <c r="O15" i="1"/>
  <c r="N15" i="1"/>
  <c r="M15" i="1"/>
  <c r="Q14" i="1"/>
  <c r="P14" i="1"/>
  <c r="O14" i="1"/>
  <c r="N14" i="1"/>
  <c r="M14" i="1"/>
  <c r="Q13" i="1"/>
  <c r="P13" i="1"/>
  <c r="O13" i="1"/>
  <c r="N13" i="1"/>
  <c r="M13" i="1"/>
  <c r="Q12" i="1"/>
  <c r="P12" i="1"/>
  <c r="O12" i="1"/>
  <c r="N12" i="1"/>
  <c r="M12" i="1"/>
  <c r="Q11" i="1"/>
  <c r="P11" i="1"/>
  <c r="O11" i="1"/>
  <c r="N11" i="1"/>
  <c r="M11" i="1"/>
  <c r="Q10" i="1"/>
  <c r="P10" i="1"/>
  <c r="O10" i="1"/>
  <c r="N10" i="1"/>
  <c r="M10" i="1"/>
  <c r="Q9" i="1"/>
  <c r="P9" i="1"/>
  <c r="O9" i="1"/>
  <c r="N9" i="1"/>
  <c r="M9" i="1"/>
  <c r="Q8" i="1"/>
  <c r="P8" i="1"/>
  <c r="O8" i="1"/>
  <c r="N8" i="1"/>
  <c r="M8" i="1"/>
  <c r="Q7" i="1"/>
  <c r="P7" i="1"/>
  <c r="O7" i="1"/>
  <c r="N7" i="1"/>
  <c r="M7" i="1"/>
  <c r="Q6" i="1"/>
  <c r="P6" i="1"/>
  <c r="O6" i="1"/>
  <c r="N6" i="1"/>
  <c r="M6" i="1"/>
  <c r="Q5" i="1"/>
  <c r="P5" i="1"/>
  <c r="O5" i="1"/>
  <c r="N5" i="1"/>
  <c r="M5" i="1"/>
  <c r="Q4" i="1"/>
  <c r="P4" i="1"/>
  <c r="O4" i="1"/>
  <c r="N4" i="1"/>
  <c r="M4" i="1"/>
  <c r="Q3" i="1"/>
  <c r="P3" i="1"/>
  <c r="O3" i="1"/>
  <c r="N3" i="1"/>
  <c r="M3" i="1"/>
  <c r="D5" i="2" l="1"/>
  <c r="E5" i="2"/>
  <c r="C7" i="2"/>
  <c r="A16" i="1"/>
  <c r="A17" i="1"/>
  <c r="M2" i="1"/>
  <c r="N2" i="1"/>
  <c r="P2" i="1"/>
  <c r="Q2" i="1"/>
  <c r="O2" i="1"/>
  <c r="A33" i="1" l="1"/>
  <c r="C100" i="2"/>
  <c r="E14" i="2"/>
  <c r="D8" i="2"/>
  <c r="E32" i="2"/>
  <c r="C38" i="2"/>
  <c r="D14" i="2"/>
  <c r="D97" i="2"/>
  <c r="D66" i="2"/>
  <c r="E87" i="2"/>
  <c r="E38" i="2"/>
  <c r="D96" i="2"/>
  <c r="D6" i="2"/>
  <c r="E51" i="2"/>
  <c r="E92" i="2"/>
  <c r="E28" i="2"/>
  <c r="D7" i="2"/>
  <c r="C28" i="2"/>
  <c r="E6" i="2"/>
  <c r="E10" i="2"/>
  <c r="C54" i="2"/>
  <c r="E56" i="2"/>
  <c r="C87" i="2"/>
  <c r="D22" i="2"/>
  <c r="D30" i="2"/>
  <c r="E97" i="2"/>
  <c r="C83" i="2"/>
  <c r="E61" i="2"/>
  <c r="C8" i="2"/>
  <c r="E95" i="2"/>
  <c r="C6" i="2"/>
  <c r="E39" i="2"/>
  <c r="E7" i="2"/>
  <c r="D39" i="2"/>
  <c r="E89" i="2"/>
  <c r="D81" i="2"/>
  <c r="C74" i="2"/>
  <c r="C10" i="2"/>
  <c r="E94" i="2"/>
  <c r="E19" i="2"/>
  <c r="E73" i="2"/>
  <c r="D52" i="2"/>
  <c r="E91" i="2"/>
  <c r="D80" i="2"/>
  <c r="C59" i="2"/>
  <c r="E8" i="2"/>
  <c r="C14" i="2"/>
  <c r="D18" i="2"/>
  <c r="A35" i="1"/>
  <c r="A36" i="1" s="1"/>
  <c r="C86" i="2" s="1"/>
  <c r="D47" i="2" l="1"/>
  <c r="D49" i="2"/>
  <c r="C73" i="2"/>
  <c r="C21" i="2"/>
  <c r="D98" i="2"/>
  <c r="C23" i="2"/>
  <c r="D74" i="2"/>
  <c r="E68" i="2"/>
  <c r="C32" i="2"/>
  <c r="C70" i="2"/>
  <c r="E60" i="2"/>
  <c r="C63" i="2"/>
  <c r="E23" i="2"/>
  <c r="C77" i="2"/>
  <c r="C44" i="2"/>
  <c r="C66" i="2"/>
  <c r="D79" i="2"/>
  <c r="E66" i="2"/>
  <c r="C68" i="2"/>
  <c r="E45" i="2"/>
  <c r="C17" i="2"/>
  <c r="C96" i="2"/>
  <c r="D62" i="2"/>
  <c r="D43" i="2"/>
  <c r="D44" i="2"/>
  <c r="C24" i="2"/>
  <c r="E69" i="2"/>
  <c r="C57" i="2"/>
  <c r="E82" i="2"/>
  <c r="C22" i="2"/>
  <c r="D19" i="2"/>
  <c r="D50" i="2"/>
  <c r="E58" i="2"/>
  <c r="D86" i="2"/>
  <c r="C89" i="2"/>
  <c r="E63" i="2"/>
  <c r="D94" i="2"/>
  <c r="D21" i="2"/>
  <c r="C94" i="2"/>
  <c r="E48" i="2"/>
  <c r="C80" i="2"/>
  <c r="E18" i="2"/>
  <c r="D69" i="2"/>
  <c r="E86" i="2"/>
  <c r="D87" i="2"/>
  <c r="C30" i="2"/>
  <c r="C35" i="2"/>
  <c r="E50" i="2"/>
  <c r="D89" i="2"/>
  <c r="D88" i="2"/>
  <c r="C60" i="2"/>
  <c r="E21" i="2"/>
  <c r="E57" i="2"/>
  <c r="D13" i="2"/>
  <c r="E88" i="2"/>
  <c r="C88" i="2"/>
  <c r="C91" i="2"/>
  <c r="E12" i="2"/>
  <c r="E25" i="2"/>
  <c r="E90" i="2"/>
  <c r="E80" i="2"/>
  <c r="E98" i="2"/>
  <c r="C11" i="2"/>
  <c r="C72" i="2"/>
  <c r="D12" i="2"/>
  <c r="D70" i="2"/>
  <c r="C18" i="2"/>
  <c r="E85" i="2"/>
  <c r="C79" i="2"/>
  <c r="C56" i="2"/>
  <c r="E24" i="2"/>
  <c r="C37" i="2"/>
  <c r="C12" i="2"/>
  <c r="E76" i="2"/>
  <c r="D72" i="2"/>
  <c r="D99" i="2"/>
  <c r="D38" i="2"/>
  <c r="C39" i="2"/>
  <c r="E41" i="2"/>
  <c r="E22" i="2"/>
  <c r="E47" i="2"/>
  <c r="D16" i="2"/>
  <c r="C31" i="2"/>
  <c r="E30" i="2"/>
  <c r="C75" i="2"/>
  <c r="C29" i="2"/>
  <c r="D40" i="2"/>
  <c r="E33" i="2"/>
  <c r="D60" i="2"/>
  <c r="E100" i="2"/>
  <c r="D83" i="2"/>
  <c r="C67" i="2"/>
  <c r="D42" i="2"/>
  <c r="C46" i="2"/>
  <c r="D33" i="2"/>
  <c r="C98" i="2"/>
  <c r="E93" i="2"/>
  <c r="E79" i="2"/>
  <c r="C97" i="2"/>
  <c r="D9" i="2"/>
  <c r="E36" i="2"/>
  <c r="E27" i="2"/>
  <c r="C93" i="2"/>
  <c r="C43" i="2"/>
  <c r="E70" i="2"/>
  <c r="D100" i="2"/>
  <c r="E15" i="2"/>
  <c r="D77" i="2"/>
  <c r="D31" i="2"/>
  <c r="D85" i="2"/>
  <c r="D10" i="2"/>
  <c r="E40" i="2"/>
  <c r="C27" i="2"/>
  <c r="E54" i="2"/>
  <c r="D84" i="2"/>
  <c r="C13" i="2"/>
  <c r="C40" i="2"/>
  <c r="C9" i="2"/>
  <c r="E65" i="2"/>
  <c r="C82" i="2"/>
  <c r="E37" i="2"/>
  <c r="D65" i="2"/>
  <c r="C95" i="2"/>
  <c r="D91" i="2"/>
  <c r="C65" i="2"/>
  <c r="E99" i="2"/>
  <c r="D29" i="2"/>
  <c r="D75" i="2"/>
  <c r="D54" i="2"/>
  <c r="C26" i="2"/>
  <c r="D73" i="2"/>
  <c r="D34" i="2"/>
  <c r="D68" i="2"/>
  <c r="E71" i="2"/>
  <c r="D64" i="2"/>
  <c r="C92" i="2"/>
  <c r="C41" i="2"/>
  <c r="D51" i="2"/>
  <c r="D24" i="2"/>
  <c r="D95" i="2"/>
  <c r="E53" i="2"/>
  <c r="D11" i="2"/>
  <c r="D35" i="2"/>
  <c r="D48" i="2"/>
  <c r="C76" i="2"/>
  <c r="C78" i="2"/>
  <c r="D58" i="2"/>
  <c r="D61" i="2"/>
  <c r="E67" i="2"/>
  <c r="D15" i="2"/>
  <c r="C36" i="2"/>
  <c r="C45" i="2"/>
  <c r="D45" i="2"/>
  <c r="E26" i="2"/>
  <c r="E43" i="2"/>
  <c r="E17" i="2"/>
  <c r="D82" i="2"/>
  <c r="E55" i="2"/>
  <c r="D93" i="2"/>
  <c r="C55" i="2"/>
  <c r="C49" i="2"/>
  <c r="C64" i="2"/>
  <c r="C53" i="2"/>
  <c r="D53" i="2"/>
  <c r="D46" i="2"/>
  <c r="C15" i="2"/>
  <c r="C50" i="2"/>
  <c r="D90" i="2"/>
  <c r="C52" i="2"/>
  <c r="C58" i="2"/>
  <c r="E64" i="2"/>
  <c r="D56" i="2"/>
  <c r="C16" i="2"/>
  <c r="E96" i="2"/>
  <c r="D78" i="2"/>
  <c r="C34" i="2"/>
  <c r="D27" i="2"/>
  <c r="E29" i="2"/>
  <c r="D57" i="2"/>
  <c r="C25" i="2"/>
  <c r="E62" i="2"/>
  <c r="E84" i="2"/>
  <c r="E83" i="2"/>
  <c r="E72" i="2"/>
  <c r="C71" i="2"/>
  <c r="C81" i="2"/>
  <c r="D63" i="2"/>
  <c r="C99" i="2"/>
  <c r="D41" i="2"/>
  <c r="E35" i="2"/>
  <c r="E49" i="2"/>
  <c r="E11" i="2"/>
  <c r="C42" i="2"/>
  <c r="E77" i="2"/>
  <c r="C20" i="2"/>
  <c r="C84" i="2"/>
  <c r="D28" i="2"/>
  <c r="D92" i="2"/>
  <c r="E20" i="2"/>
  <c r="E13" i="2"/>
  <c r="D67" i="2"/>
  <c r="D23" i="2"/>
  <c r="D25" i="2"/>
  <c r="C90" i="2"/>
  <c r="C61" i="2"/>
  <c r="C48" i="2"/>
  <c r="C33" i="2"/>
  <c r="E9" i="2"/>
  <c r="E44" i="2"/>
  <c r="E81" i="2"/>
  <c r="E42" i="2"/>
  <c r="E16" i="2"/>
  <c r="C62" i="2"/>
  <c r="C19" i="2"/>
  <c r="E46" i="2"/>
  <c r="D76" i="2"/>
  <c r="E34" i="2"/>
  <c r="E52" i="2"/>
  <c r="D32" i="2"/>
  <c r="D59" i="2"/>
  <c r="E74" i="2"/>
  <c r="D36" i="2"/>
  <c r="D71" i="2"/>
  <c r="C69" i="2"/>
  <c r="D26" i="2"/>
  <c r="C47" i="2"/>
  <c r="E31" i="2"/>
  <c r="D37" i="2"/>
  <c r="E59" i="2"/>
  <c r="D20" i="2"/>
  <c r="D55" i="2"/>
  <c r="C85" i="2"/>
  <c r="C51" i="2"/>
  <c r="E78" i="2"/>
  <c r="D17" i="2"/>
  <c r="E75" i="2"/>
</calcChain>
</file>

<file path=xl/sharedStrings.xml><?xml version="1.0" encoding="utf-8"?>
<sst xmlns="http://schemas.openxmlformats.org/spreadsheetml/2006/main" count="255" uniqueCount="43">
  <si>
    <t>Producto</t>
  </si>
  <si>
    <t>Diseño</t>
  </si>
  <si>
    <t>Fecha compra</t>
  </si>
  <si>
    <t>$ Compra</t>
  </si>
  <si>
    <t>En Stock</t>
  </si>
  <si>
    <t>Motivo</t>
  </si>
  <si>
    <t>$ Venta</t>
  </si>
  <si>
    <t>Fecha Venta</t>
  </si>
  <si>
    <t>Ganancia</t>
  </si>
  <si>
    <t>Sin 10%</t>
  </si>
  <si>
    <t>NO</t>
  </si>
  <si>
    <t>PAGADO</t>
  </si>
  <si>
    <t>DEUDOR</t>
  </si>
  <si>
    <t>CODIGO</t>
  </si>
  <si>
    <t>VENTA</t>
  </si>
  <si>
    <t>CAMBIO</t>
  </si>
  <si>
    <t>REGALO G</t>
  </si>
  <si>
    <t>DEVOLUCION</t>
  </si>
  <si>
    <t>PROMO</t>
  </si>
  <si>
    <t>Con 60%</t>
  </si>
  <si>
    <t>Con 80%</t>
  </si>
  <si>
    <t>SI</t>
  </si>
  <si>
    <t>Mes</t>
  </si>
  <si>
    <t>ce01</t>
  </si>
  <si>
    <t>Camisa</t>
  </si>
  <si>
    <t>Esco Negra</t>
  </si>
  <si>
    <t>FECHA</t>
  </si>
  <si>
    <t>LISTA DE DEUDORES</t>
  </si>
  <si>
    <t>JUAN</t>
  </si>
  <si>
    <t>VICTOR</t>
  </si>
  <si>
    <t>JAVIER</t>
  </si>
  <si>
    <t>LUPE</t>
  </si>
  <si>
    <t>ESTELA</t>
  </si>
  <si>
    <t>MARTHA</t>
  </si>
  <si>
    <t>JOAQUIN</t>
  </si>
  <si>
    <t>PABLO</t>
  </si>
  <si>
    <t>MARIA</t>
  </si>
  <si>
    <t>JORGE</t>
  </si>
  <si>
    <t>PATRICIA</t>
  </si>
  <si>
    <t>LIZETTE</t>
  </si>
  <si>
    <t>ENRIQUE</t>
  </si>
  <si>
    <t>JOSE</t>
  </si>
  <si>
    <t>PAULA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</si>
</sst>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&quot;$&quot;\ * #,##0.00_ ;_ &quot;$&quot;\ * \-#,##0.00_ ;_ &quot;$&quot;\ * &quot;-&quot;??_ ;_ @_ "/>
    <numFmt numFmtId="165" formatCode="mm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65" fontId="0" fillId="0" borderId="0" xfId="0" applyNumberFormat="1" applyAlignment="1">
      <alignment horizontal="center"/>
    </xf>
    <xf numFmtId="1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</cellXfs>
  <cellStyles count="2">
    <cellStyle name="Moneda" xfId="1" builtinId="4"/>
    <cellStyle name="Normal" xfId="0" builtinId="0"/>
  </cellStyles>
  <dxfs count="7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5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cols>
    <col min="1" max="4" width="11.42578125" style="1"/>
    <col min="5" max="5" width="13.140625" style="1" bestFit="1" customWidth="1"/>
    <col min="6" max="6" width="11.42578125" style="2"/>
    <col min="7" max="8" width="11.42578125" style="1"/>
    <col min="9" max="9" width="11.42578125" style="2"/>
    <col min="10" max="10" width="14" style="1" customWidth="1"/>
    <col min="11" max="11" width="11.42578125" style="1"/>
    <col min="12" max="12" width="25.7109375" style="1" customWidth="1"/>
    <col min="13" max="13" width="8.5703125" style="3" customWidth="1"/>
    <col min="14" max="14" width="11.42578125" style="2"/>
    <col min="15" max="28" width="11.42578125" style="1"/>
    <col min="29" max="29" width="12.7109375" style="1" bestFit="1" customWidth="1"/>
    <col min="30" max="16384" width="11.42578125" style="1"/>
  </cols>
  <sheetData>
    <row r="1" spans="1:30" x14ac:dyDescent="0.25">
      <c r="B1" s="8" t="s">
        <v>13</v>
      </c>
      <c r="C1" s="8" t="s">
        <v>0</v>
      </c>
      <c r="D1" s="8" t="s">
        <v>1</v>
      </c>
      <c r="E1" s="8" t="s">
        <v>2</v>
      </c>
      <c r="F1" s="9" t="s">
        <v>3</v>
      </c>
      <c r="G1" s="8" t="s">
        <v>4</v>
      </c>
      <c r="H1" s="8" t="s">
        <v>5</v>
      </c>
      <c r="I1" s="9" t="s">
        <v>6</v>
      </c>
      <c r="J1" s="8" t="s">
        <v>7</v>
      </c>
      <c r="K1" s="8" t="s">
        <v>11</v>
      </c>
      <c r="L1" s="8" t="s">
        <v>12</v>
      </c>
      <c r="M1" s="10" t="s">
        <v>22</v>
      </c>
      <c r="N1" s="9" t="s">
        <v>8</v>
      </c>
      <c r="O1" s="8" t="s">
        <v>19</v>
      </c>
      <c r="P1" s="8" t="s">
        <v>9</v>
      </c>
      <c r="Q1" s="8" t="s">
        <v>20</v>
      </c>
      <c r="AC1" s="1" t="s">
        <v>14</v>
      </c>
      <c r="AD1" s="1" t="s">
        <v>21</v>
      </c>
    </row>
    <row r="2" spans="1:30" x14ac:dyDescent="0.25">
      <c r="A2" s="1">
        <f>IF(K2="NO",MAX($A$1:A1)+1,0)</f>
        <v>1</v>
      </c>
      <c r="B2" s="1" t="s">
        <v>23</v>
      </c>
      <c r="C2" s="1" t="s">
        <v>24</v>
      </c>
      <c r="D2" s="1" t="s">
        <v>25</v>
      </c>
      <c r="E2" s="4">
        <v>41769</v>
      </c>
      <c r="F2" s="2">
        <v>100</v>
      </c>
      <c r="G2" s="1" t="s">
        <v>21</v>
      </c>
      <c r="I2" s="2">
        <v>155</v>
      </c>
      <c r="J2" s="4">
        <v>41970</v>
      </c>
      <c r="K2" s="1" t="s">
        <v>10</v>
      </c>
      <c r="L2" s="1" t="s">
        <v>28</v>
      </c>
      <c r="M2" s="3">
        <f>IF(J2="","",J2)</f>
        <v>41970</v>
      </c>
      <c r="N2" s="2" t="str">
        <f>IF(K2="SI",I2-F2,"")</f>
        <v/>
      </c>
      <c r="O2" s="5">
        <f>(F2*0.6)+F2</f>
        <v>160</v>
      </c>
      <c r="P2" s="5">
        <f>I2-(I2*0.1)</f>
        <v>139.5</v>
      </c>
      <c r="Q2" s="5">
        <f>(F2*0.8)+F2</f>
        <v>180</v>
      </c>
      <c r="AC2" s="1" t="s">
        <v>15</v>
      </c>
      <c r="AD2" s="1" t="s">
        <v>10</v>
      </c>
    </row>
    <row r="3" spans="1:30" x14ac:dyDescent="0.25">
      <c r="A3" s="1">
        <f>IF(K3="NO",MAX($A$1:A2)+1,0)</f>
        <v>0</v>
      </c>
      <c r="B3" s="1" t="s">
        <v>23</v>
      </c>
      <c r="C3" s="1" t="s">
        <v>24</v>
      </c>
      <c r="D3" s="1" t="s">
        <v>25</v>
      </c>
      <c r="E3" s="4">
        <v>41769</v>
      </c>
      <c r="F3" s="2">
        <v>100</v>
      </c>
      <c r="G3" s="1" t="s">
        <v>21</v>
      </c>
      <c r="I3" s="2">
        <v>160</v>
      </c>
      <c r="J3" s="4">
        <v>41970</v>
      </c>
      <c r="K3" s="1" t="s">
        <v>21</v>
      </c>
      <c r="L3" s="1" t="s">
        <v>29</v>
      </c>
      <c r="M3" s="3">
        <f t="shared" ref="M3:M39" si="0">IF(J3="","",J3)</f>
        <v>41970</v>
      </c>
      <c r="N3" s="2">
        <f t="shared" ref="N3:N39" si="1">IF(K3="SI",I3-F3,"")</f>
        <v>60</v>
      </c>
      <c r="O3" s="5">
        <f t="shared" ref="O3:O39" si="2">(F3*0.6)+F3</f>
        <v>160</v>
      </c>
      <c r="P3" s="5">
        <f t="shared" ref="P3:P39" si="3">I3-(I3*0.1)</f>
        <v>144</v>
      </c>
      <c r="Q3" s="5">
        <f t="shared" ref="Q3:Q39" si="4">(F3*0.8)+F3</f>
        <v>180</v>
      </c>
      <c r="AC3" s="1" t="s">
        <v>16</v>
      </c>
    </row>
    <row r="4" spans="1:30" x14ac:dyDescent="0.25">
      <c r="A4" s="1">
        <f>IF(K4="NO",MAX($A$1:A3)+1,0)</f>
        <v>0</v>
      </c>
      <c r="B4" s="1" t="s">
        <v>23</v>
      </c>
      <c r="C4" s="1" t="s">
        <v>24</v>
      </c>
      <c r="D4" s="1" t="s">
        <v>25</v>
      </c>
      <c r="E4" s="4">
        <v>41769</v>
      </c>
      <c r="F4" s="2">
        <v>100</v>
      </c>
      <c r="G4" s="1" t="s">
        <v>21</v>
      </c>
      <c r="I4" s="2">
        <v>160</v>
      </c>
      <c r="J4" s="4">
        <v>41970</v>
      </c>
      <c r="K4" s="1" t="s">
        <v>21</v>
      </c>
      <c r="L4" s="1" t="s">
        <v>30</v>
      </c>
      <c r="M4" s="3">
        <f t="shared" si="0"/>
        <v>41970</v>
      </c>
      <c r="N4" s="2">
        <f t="shared" si="1"/>
        <v>60</v>
      </c>
      <c r="O4" s="5">
        <f t="shared" si="2"/>
        <v>160</v>
      </c>
      <c r="P4" s="5">
        <f t="shared" si="3"/>
        <v>144</v>
      </c>
      <c r="Q4" s="5">
        <f t="shared" si="4"/>
        <v>180</v>
      </c>
      <c r="AC4" s="1" t="s">
        <v>17</v>
      </c>
    </row>
    <row r="5" spans="1:30" x14ac:dyDescent="0.25">
      <c r="A5" s="1">
        <f>IF(K5="NO",MAX($A$1:A4)+1,0)</f>
        <v>0</v>
      </c>
      <c r="B5" s="1" t="s">
        <v>23</v>
      </c>
      <c r="C5" s="1" t="s">
        <v>24</v>
      </c>
      <c r="D5" s="1" t="s">
        <v>25</v>
      </c>
      <c r="E5" s="4">
        <v>41769</v>
      </c>
      <c r="F5" s="2">
        <v>100</v>
      </c>
      <c r="G5" s="1" t="s">
        <v>21</v>
      </c>
      <c r="I5" s="2">
        <v>160</v>
      </c>
      <c r="J5" s="4">
        <v>41970</v>
      </c>
      <c r="K5" s="1" t="s">
        <v>21</v>
      </c>
      <c r="L5" s="1" t="s">
        <v>31</v>
      </c>
      <c r="M5" s="3">
        <f t="shared" si="0"/>
        <v>41970</v>
      </c>
      <c r="N5" s="2">
        <f t="shared" si="1"/>
        <v>60</v>
      </c>
      <c r="O5" s="5">
        <f t="shared" si="2"/>
        <v>160</v>
      </c>
      <c r="P5" s="5">
        <f t="shared" si="3"/>
        <v>144</v>
      </c>
      <c r="Q5" s="5">
        <f t="shared" si="4"/>
        <v>180</v>
      </c>
      <c r="AC5" s="1" t="s">
        <v>18</v>
      </c>
    </row>
    <row r="6" spans="1:30" x14ac:dyDescent="0.25">
      <c r="A6" s="1">
        <f>IF(K6="NO",MAX($A$1:A5)+1,0)</f>
        <v>0</v>
      </c>
      <c r="B6" s="1" t="s">
        <v>23</v>
      </c>
      <c r="C6" s="1" t="s">
        <v>24</v>
      </c>
      <c r="D6" s="1" t="s">
        <v>25</v>
      </c>
      <c r="E6" s="4">
        <v>41769</v>
      </c>
      <c r="F6" s="2">
        <v>100</v>
      </c>
      <c r="G6" s="1" t="s">
        <v>21</v>
      </c>
      <c r="I6" s="2">
        <v>160</v>
      </c>
      <c r="J6" s="4">
        <v>41970</v>
      </c>
      <c r="K6" s="1" t="s">
        <v>21</v>
      </c>
      <c r="L6" s="1" t="s">
        <v>32</v>
      </c>
      <c r="M6" s="3">
        <f t="shared" si="0"/>
        <v>41970</v>
      </c>
      <c r="N6" s="2">
        <f t="shared" si="1"/>
        <v>60</v>
      </c>
      <c r="O6" s="5">
        <f t="shared" si="2"/>
        <v>160</v>
      </c>
      <c r="P6" s="5">
        <f t="shared" si="3"/>
        <v>144</v>
      </c>
      <c r="Q6" s="5">
        <f t="shared" si="4"/>
        <v>180</v>
      </c>
    </row>
    <row r="7" spans="1:30" x14ac:dyDescent="0.25">
      <c r="A7" s="1">
        <f>IF(K7="NO",MAX($A$1:A6)+1,0)</f>
        <v>2</v>
      </c>
      <c r="B7" s="1" t="s">
        <v>23</v>
      </c>
      <c r="C7" s="1" t="s">
        <v>24</v>
      </c>
      <c r="D7" s="1" t="s">
        <v>25</v>
      </c>
      <c r="E7" s="4">
        <v>41769</v>
      </c>
      <c r="F7" s="2">
        <v>100</v>
      </c>
      <c r="G7" s="1" t="s">
        <v>21</v>
      </c>
      <c r="I7" s="2">
        <v>160</v>
      </c>
      <c r="J7" s="4">
        <v>41970</v>
      </c>
      <c r="K7" s="1" t="s">
        <v>10</v>
      </c>
      <c r="L7" s="1" t="s">
        <v>33</v>
      </c>
      <c r="M7" s="3">
        <f t="shared" si="0"/>
        <v>41970</v>
      </c>
      <c r="N7" s="2" t="str">
        <f t="shared" si="1"/>
        <v/>
      </c>
      <c r="O7" s="5">
        <f t="shared" si="2"/>
        <v>160</v>
      </c>
      <c r="P7" s="5">
        <f t="shared" si="3"/>
        <v>144</v>
      </c>
      <c r="Q7" s="5">
        <f t="shared" si="4"/>
        <v>180</v>
      </c>
    </row>
    <row r="8" spans="1:30" x14ac:dyDescent="0.25">
      <c r="A8" s="1">
        <f>IF(K8="NO",MAX($A$1:A7)+1,0)</f>
        <v>0</v>
      </c>
      <c r="B8" s="1" t="s">
        <v>23</v>
      </c>
      <c r="C8" s="1" t="s">
        <v>24</v>
      </c>
      <c r="D8" s="1" t="s">
        <v>25</v>
      </c>
      <c r="E8" s="4">
        <v>41769</v>
      </c>
      <c r="F8" s="2">
        <v>100</v>
      </c>
      <c r="G8" s="1" t="s">
        <v>21</v>
      </c>
      <c r="I8" s="2">
        <v>160</v>
      </c>
      <c r="J8" s="4">
        <v>41970</v>
      </c>
      <c r="K8" s="1" t="s">
        <v>21</v>
      </c>
      <c r="L8" s="1" t="s">
        <v>34</v>
      </c>
      <c r="M8" s="3">
        <f t="shared" si="0"/>
        <v>41970</v>
      </c>
      <c r="N8" s="2">
        <f t="shared" si="1"/>
        <v>60</v>
      </c>
      <c r="O8" s="5">
        <f t="shared" si="2"/>
        <v>160</v>
      </c>
      <c r="P8" s="5">
        <f t="shared" si="3"/>
        <v>144</v>
      </c>
      <c r="Q8" s="5">
        <f t="shared" si="4"/>
        <v>180</v>
      </c>
    </row>
    <row r="9" spans="1:30" x14ac:dyDescent="0.25">
      <c r="A9" s="1">
        <f>IF(K9="NO",MAX($A$1:A8)+1,0)</f>
        <v>0</v>
      </c>
      <c r="B9" s="1" t="s">
        <v>23</v>
      </c>
      <c r="C9" s="1" t="s">
        <v>24</v>
      </c>
      <c r="D9" s="1" t="s">
        <v>25</v>
      </c>
      <c r="E9" s="4">
        <v>41769</v>
      </c>
      <c r="F9" s="2">
        <v>100</v>
      </c>
      <c r="G9" s="1" t="s">
        <v>21</v>
      </c>
      <c r="I9" s="2">
        <v>160</v>
      </c>
      <c r="J9" s="4">
        <v>41970</v>
      </c>
      <c r="K9" s="1" t="s">
        <v>21</v>
      </c>
      <c r="L9" s="1" t="s">
        <v>35</v>
      </c>
      <c r="M9" s="3">
        <f t="shared" si="0"/>
        <v>41970</v>
      </c>
      <c r="N9" s="2">
        <f t="shared" si="1"/>
        <v>60</v>
      </c>
      <c r="O9" s="5">
        <f t="shared" si="2"/>
        <v>160</v>
      </c>
      <c r="P9" s="5">
        <f t="shared" si="3"/>
        <v>144</v>
      </c>
      <c r="Q9" s="5">
        <f t="shared" si="4"/>
        <v>180</v>
      </c>
    </row>
    <row r="10" spans="1:30" x14ac:dyDescent="0.25">
      <c r="A10" s="1">
        <f>IF(K10="NO",MAX($A$1:A9)+1,0)</f>
        <v>3</v>
      </c>
      <c r="B10" s="1" t="s">
        <v>23</v>
      </c>
      <c r="C10" s="1" t="s">
        <v>24</v>
      </c>
      <c r="D10" s="1" t="s">
        <v>25</v>
      </c>
      <c r="E10" s="4">
        <v>41769</v>
      </c>
      <c r="F10" s="2">
        <v>100</v>
      </c>
      <c r="G10" s="1" t="s">
        <v>21</v>
      </c>
      <c r="I10" s="2">
        <v>160</v>
      </c>
      <c r="J10" s="4">
        <v>41970</v>
      </c>
      <c r="K10" s="1" t="s">
        <v>10</v>
      </c>
      <c r="L10" s="1" t="s">
        <v>36</v>
      </c>
      <c r="M10" s="3">
        <f t="shared" si="0"/>
        <v>41970</v>
      </c>
      <c r="N10" s="2" t="str">
        <f t="shared" si="1"/>
        <v/>
      </c>
      <c r="O10" s="5">
        <f t="shared" si="2"/>
        <v>160</v>
      </c>
      <c r="P10" s="5">
        <f t="shared" si="3"/>
        <v>144</v>
      </c>
      <c r="Q10" s="5">
        <f t="shared" si="4"/>
        <v>180</v>
      </c>
    </row>
    <row r="11" spans="1:30" x14ac:dyDescent="0.25">
      <c r="A11" s="1">
        <f>IF(K11="NO",MAX($A$1:A10)+1,0)</f>
        <v>0</v>
      </c>
      <c r="B11" s="1" t="s">
        <v>23</v>
      </c>
      <c r="C11" s="1" t="s">
        <v>24</v>
      </c>
      <c r="D11" s="1" t="s">
        <v>25</v>
      </c>
      <c r="E11" s="4">
        <v>41769</v>
      </c>
      <c r="F11" s="2">
        <v>100</v>
      </c>
      <c r="G11" s="1" t="s">
        <v>21</v>
      </c>
      <c r="I11" s="2">
        <v>160</v>
      </c>
      <c r="J11" s="4">
        <v>41970</v>
      </c>
      <c r="K11" s="1" t="s">
        <v>21</v>
      </c>
      <c r="L11" s="1" t="s">
        <v>37</v>
      </c>
      <c r="M11" s="3">
        <f t="shared" si="0"/>
        <v>41970</v>
      </c>
      <c r="N11" s="2">
        <f t="shared" si="1"/>
        <v>60</v>
      </c>
      <c r="O11" s="5">
        <f t="shared" si="2"/>
        <v>160</v>
      </c>
      <c r="P11" s="5">
        <f t="shared" si="3"/>
        <v>144</v>
      </c>
      <c r="Q11" s="5">
        <f t="shared" si="4"/>
        <v>180</v>
      </c>
    </row>
    <row r="12" spans="1:30" x14ac:dyDescent="0.25">
      <c r="A12" s="1">
        <f>IF(K12="NO",MAX($A$1:A11)+1,0)</f>
        <v>0</v>
      </c>
      <c r="B12" s="1" t="s">
        <v>23</v>
      </c>
      <c r="C12" s="1" t="s">
        <v>24</v>
      </c>
      <c r="D12" s="1" t="s">
        <v>25</v>
      </c>
      <c r="E12" s="4">
        <v>41769</v>
      </c>
      <c r="F12" s="2">
        <v>100</v>
      </c>
      <c r="G12" s="1" t="s">
        <v>21</v>
      </c>
      <c r="I12" s="2">
        <v>160</v>
      </c>
      <c r="J12" s="4">
        <v>41970</v>
      </c>
      <c r="K12" s="1" t="s">
        <v>21</v>
      </c>
      <c r="L12" s="1" t="s">
        <v>38</v>
      </c>
      <c r="M12" s="3">
        <f t="shared" si="0"/>
        <v>41970</v>
      </c>
      <c r="N12" s="2">
        <f t="shared" si="1"/>
        <v>60</v>
      </c>
      <c r="O12" s="5">
        <f t="shared" si="2"/>
        <v>160</v>
      </c>
      <c r="P12" s="5">
        <f t="shared" si="3"/>
        <v>144</v>
      </c>
      <c r="Q12" s="5">
        <f t="shared" si="4"/>
        <v>180</v>
      </c>
    </row>
    <row r="13" spans="1:30" x14ac:dyDescent="0.25">
      <c r="A13" s="1">
        <f>IF(K13="NO",MAX($A$1:A12)+1,0)</f>
        <v>0</v>
      </c>
      <c r="B13" s="1" t="s">
        <v>23</v>
      </c>
      <c r="C13" s="1" t="s">
        <v>24</v>
      </c>
      <c r="D13" s="1" t="s">
        <v>25</v>
      </c>
      <c r="E13" s="4">
        <v>41769</v>
      </c>
      <c r="F13" s="2">
        <v>100</v>
      </c>
      <c r="G13" s="1" t="s">
        <v>21</v>
      </c>
      <c r="I13" s="2">
        <v>160</v>
      </c>
      <c r="J13" s="4">
        <v>41970</v>
      </c>
      <c r="K13" s="1" t="s">
        <v>21</v>
      </c>
      <c r="L13" s="1" t="s">
        <v>39</v>
      </c>
      <c r="M13" s="3">
        <f t="shared" si="0"/>
        <v>41970</v>
      </c>
      <c r="N13" s="2">
        <f t="shared" si="1"/>
        <v>60</v>
      </c>
      <c r="O13" s="5">
        <f t="shared" si="2"/>
        <v>160</v>
      </c>
      <c r="P13" s="5">
        <f t="shared" si="3"/>
        <v>144</v>
      </c>
      <c r="Q13" s="5">
        <f t="shared" si="4"/>
        <v>180</v>
      </c>
    </row>
    <row r="14" spans="1:30" x14ac:dyDescent="0.25">
      <c r="A14" s="1">
        <f>IF(K14="NO",MAX($A$1:A13)+1,0)</f>
        <v>0</v>
      </c>
      <c r="B14" s="1" t="s">
        <v>23</v>
      </c>
      <c r="C14" s="1" t="s">
        <v>24</v>
      </c>
      <c r="D14" s="1" t="s">
        <v>25</v>
      </c>
      <c r="E14" s="4">
        <v>41769</v>
      </c>
      <c r="F14" s="2">
        <v>100</v>
      </c>
      <c r="G14" s="1" t="s">
        <v>21</v>
      </c>
      <c r="I14" s="2">
        <v>160</v>
      </c>
      <c r="J14" s="4">
        <v>41970</v>
      </c>
      <c r="K14" s="1" t="s">
        <v>21</v>
      </c>
      <c r="L14" s="1" t="s">
        <v>40</v>
      </c>
      <c r="M14" s="3">
        <f t="shared" si="0"/>
        <v>41970</v>
      </c>
      <c r="N14" s="2">
        <f t="shared" si="1"/>
        <v>60</v>
      </c>
      <c r="O14" s="5">
        <f t="shared" si="2"/>
        <v>160</v>
      </c>
      <c r="P14" s="5">
        <f t="shared" si="3"/>
        <v>144</v>
      </c>
      <c r="Q14" s="5">
        <f t="shared" si="4"/>
        <v>180</v>
      </c>
    </row>
    <row r="15" spans="1:30" x14ac:dyDescent="0.25">
      <c r="A15" s="1">
        <f>IF(K15="NO",MAX($A$1:A14)+1,0)</f>
        <v>0</v>
      </c>
      <c r="B15" s="1" t="s">
        <v>23</v>
      </c>
      <c r="C15" s="1" t="s">
        <v>24</v>
      </c>
      <c r="D15" s="1" t="s">
        <v>25</v>
      </c>
      <c r="E15" s="4">
        <v>41769</v>
      </c>
      <c r="F15" s="2">
        <v>100</v>
      </c>
      <c r="G15" s="1" t="s">
        <v>21</v>
      </c>
      <c r="I15" s="2">
        <v>160</v>
      </c>
      <c r="J15" s="4">
        <v>41970</v>
      </c>
      <c r="K15" s="1" t="s">
        <v>21</v>
      </c>
      <c r="L15" s="1" t="s">
        <v>41</v>
      </c>
      <c r="M15" s="3">
        <f t="shared" si="0"/>
        <v>41970</v>
      </c>
      <c r="N15" s="2">
        <f t="shared" si="1"/>
        <v>60</v>
      </c>
      <c r="O15" s="5">
        <f t="shared" si="2"/>
        <v>160</v>
      </c>
      <c r="P15" s="5">
        <f t="shared" si="3"/>
        <v>144</v>
      </c>
      <c r="Q15" s="5">
        <f t="shared" si="4"/>
        <v>180</v>
      </c>
    </row>
    <row r="16" spans="1:30" x14ac:dyDescent="0.25">
      <c r="A16" s="1">
        <f>IF(K16="NO",MAX($A$1:A15)+1,0)</f>
        <v>4</v>
      </c>
      <c r="B16" s="1" t="s">
        <v>23</v>
      </c>
      <c r="C16" s="1" t="s">
        <v>24</v>
      </c>
      <c r="D16" s="1" t="s">
        <v>25</v>
      </c>
      <c r="E16" s="4">
        <v>41769</v>
      </c>
      <c r="F16" s="2">
        <v>100</v>
      </c>
      <c r="G16" s="1" t="s">
        <v>21</v>
      </c>
      <c r="I16" s="2">
        <v>132</v>
      </c>
      <c r="J16" s="4">
        <v>41970</v>
      </c>
      <c r="K16" s="1" t="s">
        <v>10</v>
      </c>
      <c r="L16" s="1" t="s">
        <v>42</v>
      </c>
      <c r="M16" s="3">
        <f t="shared" si="0"/>
        <v>41970</v>
      </c>
      <c r="N16" s="2" t="str">
        <f t="shared" si="1"/>
        <v/>
      </c>
      <c r="O16" s="5">
        <f t="shared" si="2"/>
        <v>160</v>
      </c>
      <c r="P16" s="5">
        <f t="shared" si="3"/>
        <v>118.8</v>
      </c>
      <c r="Q16" s="5">
        <f t="shared" si="4"/>
        <v>180</v>
      </c>
    </row>
    <row r="17" spans="1:17" x14ac:dyDescent="0.25">
      <c r="A17" s="1">
        <f>IF(K17="NO",MAX($A$1:A16)+1,0)</f>
        <v>5</v>
      </c>
      <c r="B17" s="1" t="s">
        <v>23</v>
      </c>
      <c r="C17" s="1" t="s">
        <v>24</v>
      </c>
      <c r="D17" s="1" t="s">
        <v>25</v>
      </c>
      <c r="E17" s="4">
        <v>41769</v>
      </c>
      <c r="F17" s="2">
        <v>100</v>
      </c>
      <c r="G17" s="1" t="s">
        <v>21</v>
      </c>
      <c r="I17" s="2">
        <v>145</v>
      </c>
      <c r="J17" s="4">
        <v>41970</v>
      </c>
      <c r="K17" s="1" t="s">
        <v>10</v>
      </c>
      <c r="L17" s="1" t="s">
        <v>28</v>
      </c>
      <c r="M17" s="3">
        <f t="shared" si="0"/>
        <v>41970</v>
      </c>
      <c r="N17" s="2" t="str">
        <f t="shared" si="1"/>
        <v/>
      </c>
      <c r="O17" s="5">
        <f t="shared" si="2"/>
        <v>160</v>
      </c>
      <c r="P17" s="5">
        <f t="shared" si="3"/>
        <v>130.5</v>
      </c>
      <c r="Q17" s="5">
        <f t="shared" si="4"/>
        <v>180</v>
      </c>
    </row>
    <row r="18" spans="1:17" x14ac:dyDescent="0.25">
      <c r="A18" s="1">
        <f>IF(K18="NO",MAX($A$1:A17)+1,0)</f>
        <v>0</v>
      </c>
      <c r="B18" s="1" t="s">
        <v>23</v>
      </c>
      <c r="C18" s="1" t="s">
        <v>24</v>
      </c>
      <c r="D18" s="1" t="s">
        <v>25</v>
      </c>
      <c r="E18" s="4">
        <v>41769</v>
      </c>
      <c r="F18" s="2">
        <v>100</v>
      </c>
      <c r="G18" s="1" t="s">
        <v>21</v>
      </c>
      <c r="I18" s="2">
        <v>160</v>
      </c>
      <c r="J18" s="4">
        <v>41970</v>
      </c>
      <c r="K18" s="1" t="s">
        <v>21</v>
      </c>
      <c r="L18" s="1" t="s">
        <v>29</v>
      </c>
      <c r="M18" s="3">
        <f t="shared" si="0"/>
        <v>41970</v>
      </c>
      <c r="N18" s="2">
        <f t="shared" si="1"/>
        <v>60</v>
      </c>
      <c r="O18" s="5">
        <f t="shared" si="2"/>
        <v>160</v>
      </c>
      <c r="P18" s="5">
        <f t="shared" si="3"/>
        <v>144</v>
      </c>
      <c r="Q18" s="5">
        <f t="shared" si="4"/>
        <v>180</v>
      </c>
    </row>
    <row r="19" spans="1:17" x14ac:dyDescent="0.25">
      <c r="A19" s="1">
        <f>IF(K19="NO",MAX($A$1:A18)+1,0)</f>
        <v>0</v>
      </c>
      <c r="B19" s="1" t="s">
        <v>23</v>
      </c>
      <c r="C19" s="1" t="s">
        <v>24</v>
      </c>
      <c r="D19" s="1" t="s">
        <v>25</v>
      </c>
      <c r="E19" s="4">
        <v>41769</v>
      </c>
      <c r="F19" s="2">
        <v>100</v>
      </c>
      <c r="G19" s="1" t="s">
        <v>21</v>
      </c>
      <c r="I19" s="2">
        <v>160</v>
      </c>
      <c r="J19" s="4">
        <v>41970</v>
      </c>
      <c r="K19" s="1" t="s">
        <v>21</v>
      </c>
      <c r="L19" s="1" t="s">
        <v>30</v>
      </c>
      <c r="M19" s="3">
        <f t="shared" si="0"/>
        <v>41970</v>
      </c>
      <c r="N19" s="2">
        <f t="shared" si="1"/>
        <v>60</v>
      </c>
      <c r="O19" s="5">
        <f t="shared" si="2"/>
        <v>160</v>
      </c>
      <c r="P19" s="5">
        <f t="shared" si="3"/>
        <v>144</v>
      </c>
      <c r="Q19" s="5">
        <f t="shared" si="4"/>
        <v>180</v>
      </c>
    </row>
    <row r="20" spans="1:17" x14ac:dyDescent="0.25">
      <c r="A20" s="1">
        <f>IF(K20="NO",MAX($A$1:A19)+1,0)</f>
        <v>0</v>
      </c>
      <c r="B20" s="1" t="s">
        <v>23</v>
      </c>
      <c r="C20" s="1" t="s">
        <v>24</v>
      </c>
      <c r="D20" s="1" t="s">
        <v>25</v>
      </c>
      <c r="E20" s="4">
        <v>41769</v>
      </c>
      <c r="F20" s="2">
        <v>100</v>
      </c>
      <c r="G20" s="1" t="s">
        <v>21</v>
      </c>
      <c r="I20" s="2">
        <v>160</v>
      </c>
      <c r="J20" s="4">
        <v>41970</v>
      </c>
      <c r="K20" s="1" t="s">
        <v>21</v>
      </c>
      <c r="L20" s="1" t="s">
        <v>31</v>
      </c>
      <c r="M20" s="3">
        <f t="shared" si="0"/>
        <v>41970</v>
      </c>
      <c r="N20" s="2">
        <f t="shared" si="1"/>
        <v>60</v>
      </c>
      <c r="O20" s="5">
        <f t="shared" si="2"/>
        <v>160</v>
      </c>
      <c r="P20" s="5">
        <f t="shared" si="3"/>
        <v>144</v>
      </c>
      <c r="Q20" s="5">
        <f t="shared" si="4"/>
        <v>180</v>
      </c>
    </row>
    <row r="21" spans="1:17" x14ac:dyDescent="0.25">
      <c r="A21" s="1">
        <f>IF(K21="NO",MAX($A$1:A20)+1,0)</f>
        <v>0</v>
      </c>
      <c r="B21" s="1" t="s">
        <v>23</v>
      </c>
      <c r="C21" s="1" t="s">
        <v>24</v>
      </c>
      <c r="D21" s="1" t="s">
        <v>25</v>
      </c>
      <c r="E21" s="4">
        <v>41769</v>
      </c>
      <c r="F21" s="2">
        <v>100</v>
      </c>
      <c r="G21" s="1" t="s">
        <v>21</v>
      </c>
      <c r="I21" s="2">
        <v>160</v>
      </c>
      <c r="J21" s="4">
        <v>41970</v>
      </c>
      <c r="K21" s="1" t="s">
        <v>21</v>
      </c>
      <c r="L21" s="1" t="s">
        <v>32</v>
      </c>
      <c r="M21" s="3">
        <f t="shared" si="0"/>
        <v>41970</v>
      </c>
      <c r="N21" s="2">
        <f t="shared" si="1"/>
        <v>60</v>
      </c>
      <c r="O21" s="5">
        <f t="shared" si="2"/>
        <v>160</v>
      </c>
      <c r="P21" s="5">
        <f t="shared" si="3"/>
        <v>144</v>
      </c>
      <c r="Q21" s="5">
        <f t="shared" si="4"/>
        <v>180</v>
      </c>
    </row>
    <row r="22" spans="1:17" x14ac:dyDescent="0.25">
      <c r="A22" s="1">
        <f>IF(K22="NO",MAX($A$1:A21)+1,0)</f>
        <v>0</v>
      </c>
      <c r="B22" s="1" t="s">
        <v>23</v>
      </c>
      <c r="C22" s="1" t="s">
        <v>24</v>
      </c>
      <c r="D22" s="1" t="s">
        <v>25</v>
      </c>
      <c r="E22" s="4">
        <v>41769</v>
      </c>
      <c r="F22" s="2">
        <v>100</v>
      </c>
      <c r="G22" s="1" t="s">
        <v>21</v>
      </c>
      <c r="I22" s="2">
        <v>160</v>
      </c>
      <c r="J22" s="4">
        <v>41970</v>
      </c>
      <c r="K22" s="1" t="s">
        <v>21</v>
      </c>
      <c r="L22" s="1" t="s">
        <v>33</v>
      </c>
      <c r="M22" s="3">
        <f t="shared" si="0"/>
        <v>41970</v>
      </c>
      <c r="N22" s="2">
        <f t="shared" si="1"/>
        <v>60</v>
      </c>
      <c r="O22" s="5">
        <f t="shared" si="2"/>
        <v>160</v>
      </c>
      <c r="P22" s="5">
        <f t="shared" si="3"/>
        <v>144</v>
      </c>
      <c r="Q22" s="5">
        <f t="shared" si="4"/>
        <v>180</v>
      </c>
    </row>
    <row r="23" spans="1:17" x14ac:dyDescent="0.25">
      <c r="A23" s="1">
        <f>IF(K23="NO",MAX($A$1:A22)+1,0)</f>
        <v>0</v>
      </c>
      <c r="B23" s="1" t="s">
        <v>23</v>
      </c>
      <c r="C23" s="1" t="s">
        <v>24</v>
      </c>
      <c r="D23" s="1" t="s">
        <v>25</v>
      </c>
      <c r="E23" s="4">
        <v>41769</v>
      </c>
      <c r="F23" s="2">
        <v>100</v>
      </c>
      <c r="G23" s="1" t="s">
        <v>21</v>
      </c>
      <c r="I23" s="2">
        <v>160</v>
      </c>
      <c r="J23" s="4">
        <v>41970</v>
      </c>
      <c r="K23" s="1" t="s">
        <v>21</v>
      </c>
      <c r="L23" s="1" t="s">
        <v>34</v>
      </c>
      <c r="M23" s="3">
        <f t="shared" si="0"/>
        <v>41970</v>
      </c>
      <c r="N23" s="2">
        <f t="shared" si="1"/>
        <v>60</v>
      </c>
      <c r="O23" s="5">
        <f t="shared" si="2"/>
        <v>160</v>
      </c>
      <c r="P23" s="5">
        <f t="shared" si="3"/>
        <v>144</v>
      </c>
      <c r="Q23" s="5">
        <f t="shared" si="4"/>
        <v>180</v>
      </c>
    </row>
    <row r="24" spans="1:17" x14ac:dyDescent="0.25">
      <c r="A24" s="1">
        <f>IF(K24="NO",MAX($A$1:A23)+1,0)</f>
        <v>0</v>
      </c>
      <c r="B24" s="1" t="s">
        <v>23</v>
      </c>
      <c r="C24" s="1" t="s">
        <v>24</v>
      </c>
      <c r="D24" s="1" t="s">
        <v>25</v>
      </c>
      <c r="E24" s="4">
        <v>41769</v>
      </c>
      <c r="F24" s="2">
        <v>100</v>
      </c>
      <c r="G24" s="1" t="s">
        <v>21</v>
      </c>
      <c r="I24" s="2">
        <v>160</v>
      </c>
      <c r="J24" s="4">
        <v>41970</v>
      </c>
      <c r="K24" s="1" t="s">
        <v>21</v>
      </c>
      <c r="L24" s="1" t="s">
        <v>35</v>
      </c>
      <c r="M24" s="3">
        <f t="shared" si="0"/>
        <v>41970</v>
      </c>
      <c r="N24" s="2">
        <f t="shared" si="1"/>
        <v>60</v>
      </c>
      <c r="O24" s="5">
        <f t="shared" si="2"/>
        <v>160</v>
      </c>
      <c r="P24" s="5">
        <f t="shared" si="3"/>
        <v>144</v>
      </c>
      <c r="Q24" s="5">
        <f t="shared" si="4"/>
        <v>180</v>
      </c>
    </row>
    <row r="25" spans="1:17" x14ac:dyDescent="0.25">
      <c r="A25" s="1">
        <f>IF(K25="NO",MAX($A$1:A24)+1,0)</f>
        <v>0</v>
      </c>
      <c r="B25" s="1" t="s">
        <v>23</v>
      </c>
      <c r="C25" s="1" t="s">
        <v>24</v>
      </c>
      <c r="D25" s="1" t="s">
        <v>25</v>
      </c>
      <c r="E25" s="4">
        <v>41769</v>
      </c>
      <c r="F25" s="2">
        <v>100</v>
      </c>
      <c r="G25" s="1" t="s">
        <v>21</v>
      </c>
      <c r="I25" s="2">
        <v>160</v>
      </c>
      <c r="J25" s="4">
        <v>41970</v>
      </c>
      <c r="K25" s="1" t="s">
        <v>21</v>
      </c>
      <c r="L25" s="1" t="s">
        <v>36</v>
      </c>
      <c r="M25" s="3">
        <f t="shared" si="0"/>
        <v>41970</v>
      </c>
      <c r="N25" s="2">
        <f t="shared" si="1"/>
        <v>60</v>
      </c>
      <c r="O25" s="5">
        <f t="shared" si="2"/>
        <v>160</v>
      </c>
      <c r="P25" s="5">
        <f t="shared" si="3"/>
        <v>144</v>
      </c>
      <c r="Q25" s="5">
        <f t="shared" si="4"/>
        <v>180</v>
      </c>
    </row>
    <row r="26" spans="1:17" x14ac:dyDescent="0.25">
      <c r="A26" s="1">
        <f>IF(K26="NO",MAX($A$1:A25)+1,0)</f>
        <v>0</v>
      </c>
      <c r="B26" s="1" t="s">
        <v>23</v>
      </c>
      <c r="C26" s="1" t="s">
        <v>24</v>
      </c>
      <c r="D26" s="1" t="s">
        <v>25</v>
      </c>
      <c r="E26" s="4">
        <v>41769</v>
      </c>
      <c r="F26" s="2">
        <v>100</v>
      </c>
      <c r="G26" s="1" t="s">
        <v>21</v>
      </c>
      <c r="I26" s="2">
        <v>160</v>
      </c>
      <c r="J26" s="4">
        <v>41970</v>
      </c>
      <c r="K26" s="1" t="s">
        <v>21</v>
      </c>
      <c r="L26" s="1" t="s">
        <v>37</v>
      </c>
      <c r="M26" s="3">
        <f t="shared" si="0"/>
        <v>41970</v>
      </c>
      <c r="N26" s="2">
        <f t="shared" si="1"/>
        <v>60</v>
      </c>
      <c r="O26" s="5">
        <f t="shared" si="2"/>
        <v>160</v>
      </c>
      <c r="P26" s="5">
        <f t="shared" si="3"/>
        <v>144</v>
      </c>
      <c r="Q26" s="5">
        <f t="shared" si="4"/>
        <v>180</v>
      </c>
    </row>
    <row r="27" spans="1:17" x14ac:dyDescent="0.25">
      <c r="A27" s="1">
        <f>IF(K27="NO",MAX($A$1:A26)+1,0)</f>
        <v>0</v>
      </c>
      <c r="B27" s="1" t="s">
        <v>23</v>
      </c>
      <c r="C27" s="1" t="s">
        <v>24</v>
      </c>
      <c r="D27" s="1" t="s">
        <v>25</v>
      </c>
      <c r="E27" s="4">
        <v>41769</v>
      </c>
      <c r="F27" s="2">
        <v>100</v>
      </c>
      <c r="G27" s="1" t="s">
        <v>21</v>
      </c>
      <c r="I27" s="2">
        <v>160</v>
      </c>
      <c r="J27" s="4">
        <v>41970</v>
      </c>
      <c r="K27" s="1" t="s">
        <v>21</v>
      </c>
      <c r="L27" s="1" t="s">
        <v>38</v>
      </c>
      <c r="M27" s="3">
        <f t="shared" si="0"/>
        <v>41970</v>
      </c>
      <c r="N27" s="2">
        <f t="shared" si="1"/>
        <v>60</v>
      </c>
      <c r="O27" s="5">
        <f t="shared" si="2"/>
        <v>160</v>
      </c>
      <c r="P27" s="5">
        <f t="shared" si="3"/>
        <v>144</v>
      </c>
      <c r="Q27" s="5">
        <f t="shared" si="4"/>
        <v>180</v>
      </c>
    </row>
    <row r="28" spans="1:17" x14ac:dyDescent="0.25">
      <c r="A28" s="1">
        <f>IF(K28="NO",MAX($A$1:A27)+1,0)</f>
        <v>0</v>
      </c>
      <c r="B28" s="1" t="s">
        <v>23</v>
      </c>
      <c r="C28" s="1" t="s">
        <v>24</v>
      </c>
      <c r="D28" s="1" t="s">
        <v>25</v>
      </c>
      <c r="E28" s="4">
        <v>41769</v>
      </c>
      <c r="F28" s="2">
        <v>100</v>
      </c>
      <c r="G28" s="1" t="s">
        <v>21</v>
      </c>
      <c r="I28" s="2">
        <v>160</v>
      </c>
      <c r="J28" s="4">
        <v>41970</v>
      </c>
      <c r="K28" s="1" t="s">
        <v>21</v>
      </c>
      <c r="L28" s="1" t="s">
        <v>39</v>
      </c>
      <c r="M28" s="3">
        <f t="shared" si="0"/>
        <v>41970</v>
      </c>
      <c r="N28" s="2">
        <f t="shared" si="1"/>
        <v>60</v>
      </c>
      <c r="O28" s="5">
        <f t="shared" si="2"/>
        <v>160</v>
      </c>
      <c r="P28" s="5">
        <f t="shared" si="3"/>
        <v>144</v>
      </c>
      <c r="Q28" s="5">
        <f t="shared" si="4"/>
        <v>180</v>
      </c>
    </row>
    <row r="29" spans="1:17" x14ac:dyDescent="0.25">
      <c r="A29" s="1">
        <f>IF(K29="NO",MAX($A$1:A28)+1,0)</f>
        <v>0</v>
      </c>
      <c r="B29" s="1" t="s">
        <v>23</v>
      </c>
      <c r="C29" s="1" t="s">
        <v>24</v>
      </c>
      <c r="D29" s="1" t="s">
        <v>25</v>
      </c>
      <c r="E29" s="4">
        <v>41769</v>
      </c>
      <c r="F29" s="2">
        <v>100</v>
      </c>
      <c r="G29" s="1" t="s">
        <v>21</v>
      </c>
      <c r="I29" s="2">
        <v>160</v>
      </c>
      <c r="J29" s="4">
        <v>41970</v>
      </c>
      <c r="K29" s="1" t="s">
        <v>21</v>
      </c>
      <c r="L29" s="1" t="s">
        <v>40</v>
      </c>
      <c r="M29" s="3">
        <f t="shared" si="0"/>
        <v>41970</v>
      </c>
      <c r="N29" s="2">
        <f t="shared" si="1"/>
        <v>60</v>
      </c>
      <c r="O29" s="5">
        <f t="shared" si="2"/>
        <v>160</v>
      </c>
      <c r="P29" s="5">
        <f t="shared" si="3"/>
        <v>144</v>
      </c>
      <c r="Q29" s="5">
        <f t="shared" si="4"/>
        <v>180</v>
      </c>
    </row>
    <row r="30" spans="1:17" x14ac:dyDescent="0.25">
      <c r="A30" s="1">
        <f>IF(K30="NO",MAX($A$1:A29)+1,0)</f>
        <v>0</v>
      </c>
      <c r="B30" s="1" t="s">
        <v>23</v>
      </c>
      <c r="C30" s="1" t="s">
        <v>24</v>
      </c>
      <c r="D30" s="1" t="s">
        <v>25</v>
      </c>
      <c r="E30" s="4">
        <v>41769</v>
      </c>
      <c r="F30" s="2">
        <v>100</v>
      </c>
      <c r="G30" s="1" t="s">
        <v>21</v>
      </c>
      <c r="I30" s="2">
        <v>160</v>
      </c>
      <c r="J30" s="4">
        <v>41970</v>
      </c>
      <c r="K30" s="1" t="s">
        <v>21</v>
      </c>
      <c r="L30" s="1" t="s">
        <v>41</v>
      </c>
      <c r="M30" s="3">
        <f t="shared" si="0"/>
        <v>41970</v>
      </c>
      <c r="N30" s="2">
        <f t="shared" si="1"/>
        <v>60</v>
      </c>
      <c r="O30" s="5">
        <f t="shared" si="2"/>
        <v>160</v>
      </c>
      <c r="P30" s="5">
        <f t="shared" si="3"/>
        <v>144</v>
      </c>
      <c r="Q30" s="5">
        <f t="shared" si="4"/>
        <v>180</v>
      </c>
    </row>
    <row r="31" spans="1:17" x14ac:dyDescent="0.25">
      <c r="A31" s="1">
        <f>IF(K31="NO",MAX($A$1:A30)+1,0)</f>
        <v>0</v>
      </c>
      <c r="B31" s="1" t="s">
        <v>23</v>
      </c>
      <c r="C31" s="1" t="s">
        <v>24</v>
      </c>
      <c r="D31" s="1" t="s">
        <v>25</v>
      </c>
      <c r="E31" s="4">
        <v>41769</v>
      </c>
      <c r="F31" s="2">
        <v>100</v>
      </c>
      <c r="G31" s="1" t="s">
        <v>21</v>
      </c>
      <c r="I31" s="2">
        <v>160</v>
      </c>
      <c r="J31" s="4">
        <v>41970</v>
      </c>
      <c r="K31" s="1" t="s">
        <v>21</v>
      </c>
      <c r="L31" s="1" t="s">
        <v>42</v>
      </c>
      <c r="M31" s="3">
        <f t="shared" si="0"/>
        <v>41970</v>
      </c>
      <c r="N31" s="2">
        <f t="shared" si="1"/>
        <v>60</v>
      </c>
      <c r="O31" s="5">
        <f t="shared" si="2"/>
        <v>160</v>
      </c>
      <c r="P31" s="5">
        <f t="shared" si="3"/>
        <v>144</v>
      </c>
      <c r="Q31" s="5">
        <f t="shared" si="4"/>
        <v>180</v>
      </c>
    </row>
    <row r="32" spans="1:17" x14ac:dyDescent="0.25">
      <c r="A32" s="1">
        <f>IF(K32="NO",MAX($A$1:A31)+1,0)</f>
        <v>0</v>
      </c>
      <c r="B32" s="1" t="s">
        <v>23</v>
      </c>
      <c r="C32" s="1" t="s">
        <v>24</v>
      </c>
      <c r="D32" s="1" t="s">
        <v>25</v>
      </c>
      <c r="E32" s="4">
        <v>41769</v>
      </c>
      <c r="F32" s="2">
        <v>100</v>
      </c>
      <c r="G32" s="1" t="s">
        <v>21</v>
      </c>
      <c r="I32" s="2">
        <v>160</v>
      </c>
      <c r="J32" s="4">
        <v>41970</v>
      </c>
      <c r="K32" s="1" t="s">
        <v>21</v>
      </c>
      <c r="L32" s="1" t="s">
        <v>28</v>
      </c>
      <c r="M32" s="3">
        <f t="shared" si="0"/>
        <v>41970</v>
      </c>
      <c r="N32" s="2">
        <f t="shared" si="1"/>
        <v>60</v>
      </c>
      <c r="O32" s="5">
        <f t="shared" si="2"/>
        <v>160</v>
      </c>
      <c r="P32" s="5">
        <f t="shared" si="3"/>
        <v>144</v>
      </c>
      <c r="Q32" s="5">
        <f t="shared" si="4"/>
        <v>180</v>
      </c>
    </row>
    <row r="33" spans="1:17" x14ac:dyDescent="0.25">
      <c r="A33" s="1">
        <f>IF(K33="NO",MAX($A$1:A32)+1,0)</f>
        <v>6</v>
      </c>
      <c r="B33" s="1" t="s">
        <v>23</v>
      </c>
      <c r="C33" s="1" t="s">
        <v>24</v>
      </c>
      <c r="D33" s="1" t="s">
        <v>25</v>
      </c>
      <c r="E33" s="4">
        <v>41769</v>
      </c>
      <c r="F33" s="2">
        <v>100</v>
      </c>
      <c r="G33" s="1" t="s">
        <v>21</v>
      </c>
      <c r="I33" s="2">
        <v>184</v>
      </c>
      <c r="J33" s="4">
        <v>41970</v>
      </c>
      <c r="K33" s="1" t="s">
        <v>10</v>
      </c>
      <c r="L33" s="1" t="s">
        <v>29</v>
      </c>
      <c r="M33" s="3">
        <f t="shared" si="0"/>
        <v>41970</v>
      </c>
      <c r="N33" s="2" t="str">
        <f t="shared" si="1"/>
        <v/>
      </c>
      <c r="O33" s="5">
        <f t="shared" si="2"/>
        <v>160</v>
      </c>
      <c r="P33" s="5">
        <f t="shared" si="3"/>
        <v>165.6</v>
      </c>
      <c r="Q33" s="5">
        <f t="shared" si="4"/>
        <v>180</v>
      </c>
    </row>
    <row r="34" spans="1:17" x14ac:dyDescent="0.25">
      <c r="A34" s="1">
        <f>IF(K34="NO",MAX($A$1:A33)+1,0)</f>
        <v>0</v>
      </c>
      <c r="B34" s="1" t="s">
        <v>23</v>
      </c>
      <c r="C34" s="1" t="s">
        <v>24</v>
      </c>
      <c r="D34" s="1" t="s">
        <v>25</v>
      </c>
      <c r="E34" s="4">
        <v>41769</v>
      </c>
      <c r="F34" s="2">
        <v>100</v>
      </c>
      <c r="G34" s="1" t="s">
        <v>21</v>
      </c>
      <c r="I34" s="2">
        <v>160</v>
      </c>
      <c r="J34" s="4">
        <v>41970</v>
      </c>
      <c r="K34" s="1" t="s">
        <v>21</v>
      </c>
      <c r="L34" s="1" t="s">
        <v>30</v>
      </c>
      <c r="M34" s="3">
        <f t="shared" si="0"/>
        <v>41970</v>
      </c>
      <c r="N34" s="2">
        <f t="shared" si="1"/>
        <v>60</v>
      </c>
      <c r="O34" s="5">
        <f t="shared" si="2"/>
        <v>160</v>
      </c>
      <c r="P34" s="5">
        <f t="shared" si="3"/>
        <v>144</v>
      </c>
      <c r="Q34" s="5">
        <f t="shared" si="4"/>
        <v>180</v>
      </c>
    </row>
    <row r="35" spans="1:17" x14ac:dyDescent="0.25">
      <c r="A35" s="1">
        <f>IF(K35="NO",MAX($A$1:A34)+1,0)</f>
        <v>7</v>
      </c>
      <c r="B35" s="1" t="s">
        <v>23</v>
      </c>
      <c r="C35" s="1" t="s">
        <v>24</v>
      </c>
      <c r="D35" s="1" t="s">
        <v>25</v>
      </c>
      <c r="E35" s="4">
        <v>41769</v>
      </c>
      <c r="F35" s="2">
        <v>100</v>
      </c>
      <c r="G35" s="1" t="s">
        <v>21</v>
      </c>
      <c r="I35" s="2">
        <v>146</v>
      </c>
      <c r="J35" s="4">
        <v>41970</v>
      </c>
      <c r="K35" s="1" t="s">
        <v>10</v>
      </c>
      <c r="L35" s="1" t="s">
        <v>31</v>
      </c>
      <c r="M35" s="3">
        <f t="shared" si="0"/>
        <v>41970</v>
      </c>
      <c r="N35" s="2" t="str">
        <f t="shared" si="1"/>
        <v/>
      </c>
      <c r="O35" s="5">
        <f t="shared" si="2"/>
        <v>160</v>
      </c>
      <c r="P35" s="5">
        <f t="shared" si="3"/>
        <v>131.4</v>
      </c>
      <c r="Q35" s="5">
        <f t="shared" si="4"/>
        <v>180</v>
      </c>
    </row>
    <row r="36" spans="1:17" x14ac:dyDescent="0.25">
      <c r="A36" s="1">
        <f>IF(K36="NO",MAX($A$1:A35)+1,0)</f>
        <v>8</v>
      </c>
      <c r="B36" s="1" t="s">
        <v>23</v>
      </c>
      <c r="C36" s="1" t="s">
        <v>24</v>
      </c>
      <c r="D36" s="1" t="s">
        <v>25</v>
      </c>
      <c r="E36" s="4">
        <v>41769</v>
      </c>
      <c r="F36" s="2">
        <v>100</v>
      </c>
      <c r="G36" s="1" t="s">
        <v>21</v>
      </c>
      <c r="I36" s="2">
        <v>141</v>
      </c>
      <c r="J36" s="4">
        <v>41970</v>
      </c>
      <c r="K36" s="1" t="s">
        <v>10</v>
      </c>
      <c r="L36" s="1" t="s">
        <v>32</v>
      </c>
      <c r="M36" s="3">
        <f t="shared" si="0"/>
        <v>41970</v>
      </c>
      <c r="N36" s="2" t="str">
        <f t="shared" si="1"/>
        <v/>
      </c>
      <c r="O36" s="5">
        <f t="shared" si="2"/>
        <v>160</v>
      </c>
      <c r="P36" s="5">
        <f t="shared" si="3"/>
        <v>126.9</v>
      </c>
      <c r="Q36" s="5">
        <f t="shared" si="4"/>
        <v>180</v>
      </c>
    </row>
    <row r="37" spans="1:17" x14ac:dyDescent="0.25">
      <c r="A37" s="1">
        <f>IF(K37="NO",MAX($A$1:A36)+1,0)</f>
        <v>0</v>
      </c>
      <c r="B37" s="1" t="s">
        <v>23</v>
      </c>
      <c r="C37" s="1" t="s">
        <v>24</v>
      </c>
      <c r="D37" s="1" t="s">
        <v>25</v>
      </c>
      <c r="E37" s="4">
        <v>41769</v>
      </c>
      <c r="F37" s="2">
        <v>100</v>
      </c>
      <c r="G37" s="1" t="s">
        <v>21</v>
      </c>
      <c r="I37" s="2">
        <v>160</v>
      </c>
      <c r="J37" s="4">
        <v>41970</v>
      </c>
      <c r="K37" s="1" t="s">
        <v>21</v>
      </c>
      <c r="L37" s="1" t="s">
        <v>33</v>
      </c>
      <c r="M37" s="3">
        <f t="shared" si="0"/>
        <v>41970</v>
      </c>
      <c r="N37" s="2">
        <f t="shared" si="1"/>
        <v>60</v>
      </c>
      <c r="O37" s="5">
        <f t="shared" si="2"/>
        <v>160</v>
      </c>
      <c r="P37" s="5">
        <f t="shared" si="3"/>
        <v>144</v>
      </c>
      <c r="Q37" s="5">
        <f t="shared" si="4"/>
        <v>180</v>
      </c>
    </row>
    <row r="38" spans="1:17" x14ac:dyDescent="0.25">
      <c r="A38" s="1">
        <f>IF(K38="NO",MAX($A$1:A37)+1,0)</f>
        <v>0</v>
      </c>
      <c r="B38" s="1" t="s">
        <v>23</v>
      </c>
      <c r="C38" s="1" t="s">
        <v>24</v>
      </c>
      <c r="D38" s="1" t="s">
        <v>25</v>
      </c>
      <c r="E38" s="4">
        <v>41769</v>
      </c>
      <c r="F38" s="2">
        <v>100</v>
      </c>
      <c r="G38" s="1" t="s">
        <v>21</v>
      </c>
      <c r="I38" s="2">
        <v>160</v>
      </c>
      <c r="J38" s="4">
        <v>41970</v>
      </c>
      <c r="K38" s="1" t="s">
        <v>21</v>
      </c>
      <c r="L38" s="1" t="s">
        <v>34</v>
      </c>
      <c r="M38" s="3">
        <f t="shared" si="0"/>
        <v>41970</v>
      </c>
      <c r="N38" s="2">
        <f t="shared" si="1"/>
        <v>60</v>
      </c>
      <c r="O38" s="5">
        <f t="shared" si="2"/>
        <v>160</v>
      </c>
      <c r="P38" s="5">
        <f t="shared" si="3"/>
        <v>144</v>
      </c>
      <c r="Q38" s="5">
        <f t="shared" si="4"/>
        <v>180</v>
      </c>
    </row>
    <row r="39" spans="1:17" x14ac:dyDescent="0.25">
      <c r="A39" s="1">
        <f>IF(K39="NO",MAX($A$1:A38)+1,0)</f>
        <v>0</v>
      </c>
      <c r="B39" s="1" t="s">
        <v>23</v>
      </c>
      <c r="C39" s="1" t="s">
        <v>24</v>
      </c>
      <c r="D39" s="1" t="s">
        <v>25</v>
      </c>
      <c r="E39" s="4">
        <v>41769</v>
      </c>
      <c r="F39" s="2">
        <v>100</v>
      </c>
      <c r="G39" s="1" t="s">
        <v>21</v>
      </c>
      <c r="I39" s="2">
        <v>160</v>
      </c>
      <c r="J39" s="4">
        <v>41970</v>
      </c>
      <c r="K39" s="1" t="s">
        <v>21</v>
      </c>
      <c r="L39" s="1" t="s">
        <v>35</v>
      </c>
      <c r="M39" s="3">
        <f t="shared" si="0"/>
        <v>41970</v>
      </c>
      <c r="N39" s="2">
        <f t="shared" si="1"/>
        <v>60</v>
      </c>
      <c r="O39" s="5">
        <f t="shared" si="2"/>
        <v>160</v>
      </c>
      <c r="P39" s="5">
        <f t="shared" si="3"/>
        <v>144</v>
      </c>
      <c r="Q39" s="5">
        <f t="shared" si="4"/>
        <v>180</v>
      </c>
    </row>
    <row r="40" spans="1:17" x14ac:dyDescent="0.25">
      <c r="A40" s="1">
        <f>IF(K40="NO",MAX($A$1:A39)+1,0)</f>
        <v>0</v>
      </c>
    </row>
    <row r="41" spans="1:17" x14ac:dyDescent="0.25">
      <c r="A41" s="1">
        <f>IF(K41="NO",MAX($A$1:A40)+1,0)</f>
        <v>0</v>
      </c>
    </row>
    <row r="42" spans="1:17" x14ac:dyDescent="0.25">
      <c r="A42" s="1">
        <f>IF(K42="NO",MAX($A$1:A41)+1,0)</f>
        <v>0</v>
      </c>
    </row>
    <row r="43" spans="1:17" x14ac:dyDescent="0.25">
      <c r="A43" s="1">
        <f>IF(K43="NO",MAX($A$1:A42)+1,0)</f>
        <v>0</v>
      </c>
    </row>
    <row r="44" spans="1:17" x14ac:dyDescent="0.25">
      <c r="A44" s="1">
        <f>IF(K44="NO",MAX($A$1:A43)+1,0)</f>
        <v>0</v>
      </c>
    </row>
    <row r="45" spans="1:17" x14ac:dyDescent="0.25">
      <c r="A45" s="1">
        <f>IF(K45="NO",MAX($A$1:A44)+1,0)</f>
        <v>0</v>
      </c>
    </row>
    <row r="46" spans="1:17" x14ac:dyDescent="0.25">
      <c r="A46" s="1">
        <f>IF(K46="NO",MAX($A$1:A45)+1,0)</f>
        <v>0</v>
      </c>
    </row>
    <row r="47" spans="1:17" x14ac:dyDescent="0.25">
      <c r="A47" s="1">
        <f>IF(K47="NO",MAX($A$1:A46)+1,0)</f>
        <v>0</v>
      </c>
    </row>
    <row r="48" spans="1:17" x14ac:dyDescent="0.25">
      <c r="A48" s="1">
        <f>IF(K48="NO",MAX($A$1:A47)+1,0)</f>
        <v>0</v>
      </c>
    </row>
    <row r="49" spans="1:1" x14ac:dyDescent="0.25">
      <c r="A49" s="1">
        <f>IF(K49="NO",MAX($A$1:A48)+1,0)</f>
        <v>0</v>
      </c>
    </row>
    <row r="50" spans="1:1" x14ac:dyDescent="0.25">
      <c r="A50" s="1">
        <f>IF(K50="NO",MAX($A$1:A49)+1,0)</f>
        <v>0</v>
      </c>
    </row>
    <row r="51" spans="1:1" x14ac:dyDescent="0.25">
      <c r="A51" s="1">
        <f>IF(K51="NO",MAX($A$1:A50)+1,0)</f>
        <v>0</v>
      </c>
    </row>
    <row r="52" spans="1:1" x14ac:dyDescent="0.25">
      <c r="A52" s="1">
        <f>IF(K52="NO",MAX($A$1:A51)+1,0)</f>
        <v>0</v>
      </c>
    </row>
    <row r="53" spans="1:1" x14ac:dyDescent="0.25">
      <c r="A53" s="1">
        <f>IF(K53="NO",MAX($A$1:A52)+1,0)</f>
        <v>0</v>
      </c>
    </row>
    <row r="54" spans="1:1" x14ac:dyDescent="0.25">
      <c r="A54" s="1">
        <f>IF(K54="NO",MAX($A$1:A53)+1,0)</f>
        <v>0</v>
      </c>
    </row>
    <row r="55" spans="1:1" x14ac:dyDescent="0.25">
      <c r="A55" s="1">
        <f>IF(K55="NO",MAX($A$1:A54)+1,0)</f>
        <v>0</v>
      </c>
    </row>
    <row r="56" spans="1:1" x14ac:dyDescent="0.25">
      <c r="A56" s="1">
        <f>IF(K56="NO",MAX($A$1:A55)+1,0)</f>
        <v>0</v>
      </c>
    </row>
    <row r="57" spans="1:1" x14ac:dyDescent="0.25">
      <c r="A57" s="1">
        <f>IF(K57="NO",MAX($A$1:A56)+1,0)</f>
        <v>0</v>
      </c>
    </row>
    <row r="58" spans="1:1" x14ac:dyDescent="0.25">
      <c r="A58" s="1">
        <f>IF(K58="NO",MAX($A$1:A57)+1,0)</f>
        <v>0</v>
      </c>
    </row>
    <row r="59" spans="1:1" x14ac:dyDescent="0.25">
      <c r="A59" s="1">
        <f>IF(K59="NO",MAX($A$1:A58)+1,0)</f>
        <v>0</v>
      </c>
    </row>
    <row r="60" spans="1:1" x14ac:dyDescent="0.25">
      <c r="A60" s="1">
        <f>IF(K60="NO",MAX($A$1:A59)+1,0)</f>
        <v>0</v>
      </c>
    </row>
    <row r="61" spans="1:1" x14ac:dyDescent="0.25">
      <c r="A61" s="1">
        <f>IF(K61="NO",MAX($A$1:A60)+1,0)</f>
        <v>0</v>
      </c>
    </row>
    <row r="62" spans="1:1" x14ac:dyDescent="0.25">
      <c r="A62" s="1">
        <f>IF(K62="NO",MAX($A$1:A61)+1,0)</f>
        <v>0</v>
      </c>
    </row>
    <row r="63" spans="1:1" x14ac:dyDescent="0.25">
      <c r="A63" s="1">
        <f>IF(K63="NO",MAX($A$1:A62)+1,0)</f>
        <v>0</v>
      </c>
    </row>
    <row r="64" spans="1:1" x14ac:dyDescent="0.25">
      <c r="A64" s="1">
        <f>IF(K64="NO",MAX($A$1:A63)+1,0)</f>
        <v>0</v>
      </c>
    </row>
    <row r="65" spans="1:1" x14ac:dyDescent="0.25">
      <c r="A65" s="1">
        <f>IF(K65="NO",MAX($A$1:A64)+1,0)</f>
        <v>0</v>
      </c>
    </row>
    <row r="66" spans="1:1" x14ac:dyDescent="0.25">
      <c r="A66" s="1">
        <f>IF(K66="NO",MAX($A$1:A65)+1,0)</f>
        <v>0</v>
      </c>
    </row>
    <row r="67" spans="1:1" x14ac:dyDescent="0.25">
      <c r="A67" s="1">
        <f>IF(K67="NO",MAX($A$1:A66)+1,0)</f>
        <v>0</v>
      </c>
    </row>
    <row r="68" spans="1:1" x14ac:dyDescent="0.25">
      <c r="A68" s="1">
        <f>IF(K68="NO",MAX($A$1:A67)+1,0)</f>
        <v>0</v>
      </c>
    </row>
    <row r="69" spans="1:1" x14ac:dyDescent="0.25">
      <c r="A69" s="1">
        <f>IF(K69="NO",MAX($A$1:A68)+1,0)</f>
        <v>0</v>
      </c>
    </row>
    <row r="70" spans="1:1" x14ac:dyDescent="0.25">
      <c r="A70" s="1">
        <f>IF(K70="NO",MAX($A$1:A69)+1,0)</f>
        <v>0</v>
      </c>
    </row>
    <row r="71" spans="1:1" x14ac:dyDescent="0.25">
      <c r="A71" s="1">
        <f>IF(K71="NO",MAX($A$1:A70)+1,0)</f>
        <v>0</v>
      </c>
    </row>
    <row r="72" spans="1:1" x14ac:dyDescent="0.25">
      <c r="A72" s="1">
        <f>IF(K72="NO",MAX($A$1:A71)+1,0)</f>
        <v>0</v>
      </c>
    </row>
    <row r="73" spans="1:1" x14ac:dyDescent="0.25">
      <c r="A73" s="1">
        <f>IF(K73="NO",MAX($A$1:A72)+1,0)</f>
        <v>0</v>
      </c>
    </row>
    <row r="74" spans="1:1" x14ac:dyDescent="0.25">
      <c r="A74" s="1">
        <f>IF(K74="NO",MAX($A$1:A73)+1,0)</f>
        <v>0</v>
      </c>
    </row>
    <row r="75" spans="1:1" x14ac:dyDescent="0.25">
      <c r="A75" s="1">
        <f>IF(K75="NO",MAX($A$1:A74)+1,0)</f>
        <v>0</v>
      </c>
    </row>
    <row r="76" spans="1:1" x14ac:dyDescent="0.25">
      <c r="A76" s="1">
        <f>IF(K76="NO",MAX($A$1:A75)+1,0)</f>
        <v>0</v>
      </c>
    </row>
    <row r="77" spans="1:1" x14ac:dyDescent="0.25">
      <c r="A77" s="1">
        <f>IF(K77="NO",MAX($A$1:A76)+1,0)</f>
        <v>0</v>
      </c>
    </row>
    <row r="78" spans="1:1" x14ac:dyDescent="0.25">
      <c r="A78" s="1">
        <f>IF(K78="NO",MAX($A$1:A77)+1,0)</f>
        <v>0</v>
      </c>
    </row>
    <row r="79" spans="1:1" x14ac:dyDescent="0.25">
      <c r="A79" s="1">
        <f>IF(K79="NO",MAX($A$1:A78)+1,0)</f>
        <v>0</v>
      </c>
    </row>
    <row r="80" spans="1:1" x14ac:dyDescent="0.25">
      <c r="A80" s="1">
        <f>IF(K80="NO",MAX($A$1:A79)+1,0)</f>
        <v>0</v>
      </c>
    </row>
    <row r="81" spans="1:1" x14ac:dyDescent="0.25">
      <c r="A81" s="1">
        <f>IF(K81="NO",MAX($A$1:A80)+1,0)</f>
        <v>0</v>
      </c>
    </row>
    <row r="82" spans="1:1" x14ac:dyDescent="0.25">
      <c r="A82" s="1">
        <f>IF(K82="NO",MAX($A$1:A81)+1,0)</f>
        <v>0</v>
      </c>
    </row>
    <row r="83" spans="1:1" x14ac:dyDescent="0.25">
      <c r="A83" s="1">
        <f>IF(K83="NO",MAX($A$1:A82)+1,0)</f>
        <v>0</v>
      </c>
    </row>
    <row r="84" spans="1:1" x14ac:dyDescent="0.25">
      <c r="A84" s="1">
        <f>IF(K84="NO",MAX($A$1:A83)+1,0)</f>
        <v>0</v>
      </c>
    </row>
    <row r="85" spans="1:1" x14ac:dyDescent="0.25">
      <c r="A85" s="1">
        <f>IF(K85="NO",MAX($A$1:A84)+1,0)</f>
        <v>0</v>
      </c>
    </row>
    <row r="86" spans="1:1" x14ac:dyDescent="0.25">
      <c r="A86" s="1">
        <f>IF(K86="NO",MAX($A$1:A85)+1,0)</f>
        <v>0</v>
      </c>
    </row>
    <row r="87" spans="1:1" x14ac:dyDescent="0.25">
      <c r="A87" s="1">
        <f>IF(K87="NO",MAX($A$1:A86)+1,0)</f>
        <v>0</v>
      </c>
    </row>
    <row r="88" spans="1:1" x14ac:dyDescent="0.25">
      <c r="A88" s="1">
        <f>IF(K88="NO",MAX($A$1:A87)+1,0)</f>
        <v>0</v>
      </c>
    </row>
    <row r="89" spans="1:1" x14ac:dyDescent="0.25">
      <c r="A89" s="1">
        <f>IF(K89="NO",MAX($A$1:A88)+1,0)</f>
        <v>0</v>
      </c>
    </row>
    <row r="90" spans="1:1" x14ac:dyDescent="0.25">
      <c r="A90" s="1">
        <f>IF(K90="NO",MAX($A$1:A89)+1,0)</f>
        <v>0</v>
      </c>
    </row>
    <row r="91" spans="1:1" x14ac:dyDescent="0.25">
      <c r="A91" s="1">
        <f>IF(K91="NO",MAX($A$1:A90)+1,0)</f>
        <v>0</v>
      </c>
    </row>
    <row r="92" spans="1:1" x14ac:dyDescent="0.25">
      <c r="A92" s="1">
        <f>IF(K92="NO",MAX($A$1:A91)+1,0)</f>
        <v>0</v>
      </c>
    </row>
    <row r="93" spans="1:1" x14ac:dyDescent="0.25">
      <c r="A93" s="1">
        <f>IF(K93="NO",MAX($A$1:A92)+1,0)</f>
        <v>0</v>
      </c>
    </row>
    <row r="94" spans="1:1" x14ac:dyDescent="0.25">
      <c r="A94" s="1">
        <f>IF(K94="NO",MAX($A$1:A93)+1,0)</f>
        <v>0</v>
      </c>
    </row>
    <row r="95" spans="1:1" x14ac:dyDescent="0.25">
      <c r="A95" s="1">
        <f>IF(K95="NO",MAX($A$1:A94)+1,0)</f>
        <v>0</v>
      </c>
    </row>
    <row r="96" spans="1:1" x14ac:dyDescent="0.25">
      <c r="A96" s="1">
        <f>IF(K96="NO",MAX($A$1:A95)+1,0)</f>
        <v>0</v>
      </c>
    </row>
    <row r="97" spans="1:1" x14ac:dyDescent="0.25">
      <c r="A97" s="1">
        <f>IF(K97="NO",MAX($A$1:A96)+1,0)</f>
        <v>0</v>
      </c>
    </row>
    <row r="98" spans="1:1" x14ac:dyDescent="0.25">
      <c r="A98" s="1">
        <f>IF(K98="NO",MAX($A$1:A97)+1,0)</f>
        <v>0</v>
      </c>
    </row>
    <row r="99" spans="1:1" x14ac:dyDescent="0.25">
      <c r="A99" s="1">
        <f>IF(K99="NO",MAX($A$1:A98)+1,0)</f>
        <v>0</v>
      </c>
    </row>
    <row r="100" spans="1:1" x14ac:dyDescent="0.25">
      <c r="A100" s="1">
        <f>IF(K100="NO",MAX($A$1:A99)+1,0)</f>
        <v>0</v>
      </c>
    </row>
    <row r="101" spans="1:1" x14ac:dyDescent="0.25">
      <c r="A101" s="1">
        <f>IF(K101="NO",MAX($A$1:A100)+1,0)</f>
        <v>0</v>
      </c>
    </row>
    <row r="102" spans="1:1" x14ac:dyDescent="0.25">
      <c r="A102" s="1">
        <f>IF(K102="NO",MAX($A$1:A101)+1,0)</f>
        <v>0</v>
      </c>
    </row>
    <row r="103" spans="1:1" x14ac:dyDescent="0.25">
      <c r="A103" s="1">
        <f>IF(K103="NO",MAX($A$1:A102)+1,0)</f>
        <v>0</v>
      </c>
    </row>
    <row r="104" spans="1:1" x14ac:dyDescent="0.25">
      <c r="A104" s="1">
        <f>IF(K104="NO",MAX($A$1:A103)+1,0)</f>
        <v>0</v>
      </c>
    </row>
    <row r="105" spans="1:1" x14ac:dyDescent="0.25">
      <c r="A105" s="1">
        <f>IF(K105="NO",MAX($A$1:A104)+1,0)</f>
        <v>0</v>
      </c>
    </row>
    <row r="106" spans="1:1" x14ac:dyDescent="0.25">
      <c r="A106" s="1">
        <f>IF(K106="NO",MAX($A$1:A105)+1,0)</f>
        <v>0</v>
      </c>
    </row>
    <row r="107" spans="1:1" x14ac:dyDescent="0.25">
      <c r="A107" s="1">
        <f>IF(K107="NO",MAX($A$1:A106)+1,0)</f>
        <v>0</v>
      </c>
    </row>
    <row r="108" spans="1:1" x14ac:dyDescent="0.25">
      <c r="A108" s="1">
        <f>IF(K108="NO",MAX($A$1:A107)+1,0)</f>
        <v>0</v>
      </c>
    </row>
    <row r="109" spans="1:1" x14ac:dyDescent="0.25">
      <c r="A109" s="1">
        <f>IF(K109="NO",MAX($A$1:A108)+1,0)</f>
        <v>0</v>
      </c>
    </row>
    <row r="110" spans="1:1" x14ac:dyDescent="0.25">
      <c r="A110" s="1">
        <f>IF(K110="NO",MAX($A$1:A109)+1,0)</f>
        <v>0</v>
      </c>
    </row>
    <row r="111" spans="1:1" x14ac:dyDescent="0.25">
      <c r="A111" s="1">
        <f>IF(K111="NO",MAX($A$1:A110)+1,0)</f>
        <v>0</v>
      </c>
    </row>
    <row r="112" spans="1:1" x14ac:dyDescent="0.25">
      <c r="A112" s="1">
        <f>IF(K112="NO",MAX($A$1:A111)+1,0)</f>
        <v>0</v>
      </c>
    </row>
    <row r="113" spans="1:1" x14ac:dyDescent="0.25">
      <c r="A113" s="1">
        <f>IF(K113="NO",MAX($A$1:A112)+1,0)</f>
        <v>0</v>
      </c>
    </row>
    <row r="114" spans="1:1" x14ac:dyDescent="0.25">
      <c r="A114" s="1">
        <f>IF(K114="NO",MAX($A$1:A113)+1,0)</f>
        <v>0</v>
      </c>
    </row>
    <row r="115" spans="1:1" x14ac:dyDescent="0.25">
      <c r="A115" s="1">
        <f>IF(K115="NO",MAX($A$1:A114)+1,0)</f>
        <v>0</v>
      </c>
    </row>
    <row r="116" spans="1:1" x14ac:dyDescent="0.25">
      <c r="A116" s="1">
        <f>IF(K116="NO",MAX($A$1:A115)+1,0)</f>
        <v>0</v>
      </c>
    </row>
    <row r="117" spans="1:1" x14ac:dyDescent="0.25">
      <c r="A117" s="1">
        <f>IF(K117="NO",MAX($A$1:A116)+1,0)</f>
        <v>0</v>
      </c>
    </row>
    <row r="118" spans="1:1" x14ac:dyDescent="0.25">
      <c r="A118" s="1">
        <f>IF(K118="NO",MAX($A$1:A117)+1,0)</f>
        <v>0</v>
      </c>
    </row>
    <row r="119" spans="1:1" x14ac:dyDescent="0.25">
      <c r="A119" s="1">
        <f>IF(K119="NO",MAX($A$1:A118)+1,0)</f>
        <v>0</v>
      </c>
    </row>
    <row r="120" spans="1:1" x14ac:dyDescent="0.25">
      <c r="A120" s="1">
        <f>IF(K120="NO",MAX($A$1:A119)+1,0)</f>
        <v>0</v>
      </c>
    </row>
    <row r="121" spans="1:1" x14ac:dyDescent="0.25">
      <c r="A121" s="1">
        <f>IF(K121="NO",MAX($A$1:A120)+1,0)</f>
        <v>0</v>
      </c>
    </row>
    <row r="122" spans="1:1" x14ac:dyDescent="0.25">
      <c r="A122" s="1">
        <f>IF(K122="NO",MAX($A$1:A121)+1,0)</f>
        <v>0</v>
      </c>
    </row>
    <row r="123" spans="1:1" x14ac:dyDescent="0.25">
      <c r="A123" s="1">
        <f>IF(K123="NO",MAX($A$1:A122)+1,0)</f>
        <v>0</v>
      </c>
    </row>
    <row r="124" spans="1:1" x14ac:dyDescent="0.25">
      <c r="A124" s="1">
        <f>IF(K124="NO",MAX($A$1:A123)+1,0)</f>
        <v>0</v>
      </c>
    </row>
    <row r="125" spans="1:1" x14ac:dyDescent="0.25">
      <c r="A125" s="1">
        <f>IF(K125="NO",MAX($A$1:A124)+1,0)</f>
        <v>0</v>
      </c>
    </row>
    <row r="126" spans="1:1" x14ac:dyDescent="0.25">
      <c r="A126" s="1">
        <f>IF(K126="NO",MAX($A$1:A125)+1,0)</f>
        <v>0</v>
      </c>
    </row>
    <row r="127" spans="1:1" x14ac:dyDescent="0.25">
      <c r="A127" s="1">
        <f>IF(K127="NO",MAX($A$1:A126)+1,0)</f>
        <v>0</v>
      </c>
    </row>
    <row r="128" spans="1:1" x14ac:dyDescent="0.25">
      <c r="A128" s="1">
        <f>IF(K128="NO",MAX($A$1:A127)+1,0)</f>
        <v>0</v>
      </c>
    </row>
    <row r="129" spans="1:1" x14ac:dyDescent="0.25">
      <c r="A129" s="1">
        <f>IF(K129="NO",MAX($A$1:A128)+1,0)</f>
        <v>0</v>
      </c>
    </row>
    <row r="130" spans="1:1" x14ac:dyDescent="0.25">
      <c r="A130" s="1">
        <f>IF(K130="NO",MAX($A$1:A129)+1,0)</f>
        <v>0</v>
      </c>
    </row>
    <row r="131" spans="1:1" x14ac:dyDescent="0.25">
      <c r="A131" s="1">
        <f>IF(K131="NO",MAX($A$1:A130)+1,0)</f>
        <v>0</v>
      </c>
    </row>
    <row r="132" spans="1:1" x14ac:dyDescent="0.25">
      <c r="A132" s="1">
        <f>IF(K132="NO",MAX($A$1:A131)+1,0)</f>
        <v>0</v>
      </c>
    </row>
    <row r="133" spans="1:1" x14ac:dyDescent="0.25">
      <c r="A133" s="1">
        <f>IF(K133="NO",MAX($A$1:A132)+1,0)</f>
        <v>0</v>
      </c>
    </row>
    <row r="134" spans="1:1" x14ac:dyDescent="0.25">
      <c r="A134" s="1">
        <f>IF(K134="NO",MAX($A$1:A133)+1,0)</f>
        <v>0</v>
      </c>
    </row>
    <row r="135" spans="1:1" x14ac:dyDescent="0.25">
      <c r="A135" s="1">
        <f>IF(K135="NO",MAX($A$1:A134)+1,0)</f>
        <v>0</v>
      </c>
    </row>
    <row r="136" spans="1:1" x14ac:dyDescent="0.25">
      <c r="A136" s="1">
        <f>IF(K136="NO",MAX($A$1:A135)+1,0)</f>
        <v>0</v>
      </c>
    </row>
    <row r="137" spans="1:1" x14ac:dyDescent="0.25">
      <c r="A137" s="1">
        <f>IF(K137="NO",MAX($A$1:A136)+1,0)</f>
        <v>0</v>
      </c>
    </row>
    <row r="138" spans="1:1" x14ac:dyDescent="0.25">
      <c r="A138" s="1">
        <f>IF(K138="NO",MAX($A$1:A137)+1,0)</f>
        <v>0</v>
      </c>
    </row>
    <row r="139" spans="1:1" x14ac:dyDescent="0.25">
      <c r="A139" s="1">
        <f>IF(K139="NO",MAX($A$1:A138)+1,0)</f>
        <v>0</v>
      </c>
    </row>
    <row r="140" spans="1:1" x14ac:dyDescent="0.25">
      <c r="A140" s="1">
        <f>IF(K140="NO",MAX($A$1:A139)+1,0)</f>
        <v>0</v>
      </c>
    </row>
    <row r="141" spans="1:1" x14ac:dyDescent="0.25">
      <c r="A141" s="1">
        <f>IF(K141="NO",MAX($A$1:A140)+1,0)</f>
        <v>0</v>
      </c>
    </row>
    <row r="142" spans="1:1" x14ac:dyDescent="0.25">
      <c r="A142" s="1">
        <f>IF(K142="NO",MAX($A$1:A141)+1,0)</f>
        <v>0</v>
      </c>
    </row>
    <row r="143" spans="1:1" x14ac:dyDescent="0.25">
      <c r="A143" s="1">
        <f>IF(K143="NO",MAX($A$1:A142)+1,0)</f>
        <v>0</v>
      </c>
    </row>
    <row r="144" spans="1:1" x14ac:dyDescent="0.25">
      <c r="A144" s="1">
        <f>IF(K144="NO",MAX($A$1:A143)+1,0)</f>
        <v>0</v>
      </c>
    </row>
    <row r="145" spans="1:1" x14ac:dyDescent="0.25">
      <c r="A145" s="1">
        <f>IF(K145="NO",MAX($A$1:A144)+1,0)</f>
        <v>0</v>
      </c>
    </row>
    <row r="146" spans="1:1" x14ac:dyDescent="0.25">
      <c r="A146" s="1">
        <f>IF(K146="NO",MAX($A$1:A145)+1,0)</f>
        <v>0</v>
      </c>
    </row>
    <row r="147" spans="1:1" x14ac:dyDescent="0.25">
      <c r="A147" s="1">
        <f>IF(K147="NO",MAX($A$1:A146)+1,0)</f>
        <v>0</v>
      </c>
    </row>
    <row r="148" spans="1:1" x14ac:dyDescent="0.25">
      <c r="A148" s="1">
        <f>IF(K148="NO",MAX($A$1:A147)+1,0)</f>
        <v>0</v>
      </c>
    </row>
    <row r="149" spans="1:1" x14ac:dyDescent="0.25">
      <c r="A149" s="1">
        <f>IF(K149="NO",MAX($A$1:A148)+1,0)</f>
        <v>0</v>
      </c>
    </row>
    <row r="150" spans="1:1" x14ac:dyDescent="0.25">
      <c r="A150" s="1">
        <f>IF(K150="NO",MAX($A$1:A149)+1,0)</f>
        <v>0</v>
      </c>
    </row>
    <row r="151" spans="1:1" x14ac:dyDescent="0.25">
      <c r="A151" s="1">
        <f>IF(K151="NO",MAX($A$1:A150)+1,0)</f>
        <v>0</v>
      </c>
    </row>
    <row r="152" spans="1:1" x14ac:dyDescent="0.25">
      <c r="A152" s="1">
        <f>IF(K152="NO",MAX($A$1:A151)+1,0)</f>
        <v>0</v>
      </c>
    </row>
    <row r="153" spans="1:1" x14ac:dyDescent="0.25">
      <c r="A153" s="1">
        <f>IF(K153="NO",MAX($A$1:A152)+1,0)</f>
        <v>0</v>
      </c>
    </row>
    <row r="154" spans="1:1" x14ac:dyDescent="0.25">
      <c r="A154" s="1">
        <f>IF(K154="NO",MAX($A$1:A153)+1,0)</f>
        <v>0</v>
      </c>
    </row>
    <row r="155" spans="1:1" x14ac:dyDescent="0.25">
      <c r="A155" s="1">
        <f>IF(K155="NO",MAX($A$1:A154)+1,0)</f>
        <v>0</v>
      </c>
    </row>
    <row r="156" spans="1:1" x14ac:dyDescent="0.25">
      <c r="A156" s="1">
        <f>IF(K156="NO",MAX($A$1:A155)+1,0)</f>
        <v>0</v>
      </c>
    </row>
    <row r="157" spans="1:1" x14ac:dyDescent="0.25">
      <c r="A157" s="1">
        <f>IF(K157="NO",MAX($A$1:A156)+1,0)</f>
        <v>0</v>
      </c>
    </row>
    <row r="158" spans="1:1" x14ac:dyDescent="0.25">
      <c r="A158" s="1">
        <f>IF(K158="NO",MAX($A$1:A157)+1,0)</f>
        <v>0</v>
      </c>
    </row>
    <row r="159" spans="1:1" x14ac:dyDescent="0.25">
      <c r="A159" s="1">
        <f>IF(K159="NO",MAX($A$1:A158)+1,0)</f>
        <v>0</v>
      </c>
    </row>
    <row r="160" spans="1:1" x14ac:dyDescent="0.25">
      <c r="A160" s="1">
        <f>IF(K160="NO",MAX($A$1:A159)+1,0)</f>
        <v>0</v>
      </c>
    </row>
    <row r="161" spans="1:1" x14ac:dyDescent="0.25">
      <c r="A161" s="1">
        <f>IF(K161="NO",MAX($A$1:A160)+1,0)</f>
        <v>0</v>
      </c>
    </row>
    <row r="162" spans="1:1" x14ac:dyDescent="0.25">
      <c r="A162" s="1">
        <f>IF(K162="NO",MAX($A$1:A161)+1,0)</f>
        <v>0</v>
      </c>
    </row>
    <row r="163" spans="1:1" x14ac:dyDescent="0.25">
      <c r="A163" s="1">
        <f>IF(K163="NO",MAX($A$1:A162)+1,0)</f>
        <v>0</v>
      </c>
    </row>
    <row r="164" spans="1:1" x14ac:dyDescent="0.25">
      <c r="A164" s="1">
        <f>IF(K164="NO",MAX($A$1:A163)+1,0)</f>
        <v>0</v>
      </c>
    </row>
    <row r="165" spans="1:1" x14ac:dyDescent="0.25">
      <c r="A165" s="1">
        <f>IF(K165="NO",MAX($A$1:A164)+1,0)</f>
        <v>0</v>
      </c>
    </row>
    <row r="166" spans="1:1" x14ac:dyDescent="0.25">
      <c r="A166" s="1">
        <f>IF(K166="NO",MAX($A$1:A165)+1,0)</f>
        <v>0</v>
      </c>
    </row>
    <row r="167" spans="1:1" x14ac:dyDescent="0.25">
      <c r="A167" s="1">
        <f>IF(K167="NO",MAX($A$1:A166)+1,0)</f>
        <v>0</v>
      </c>
    </row>
    <row r="168" spans="1:1" x14ac:dyDescent="0.25">
      <c r="A168" s="1">
        <f>IF(K168="NO",MAX($A$1:A167)+1,0)</f>
        <v>0</v>
      </c>
    </row>
    <row r="169" spans="1:1" x14ac:dyDescent="0.25">
      <c r="A169" s="1">
        <f>IF(K169="NO",MAX($A$1:A168)+1,0)</f>
        <v>0</v>
      </c>
    </row>
    <row r="170" spans="1:1" x14ac:dyDescent="0.25">
      <c r="A170" s="1">
        <f>IF(K170="NO",MAX($A$1:A169)+1,0)</f>
        <v>0</v>
      </c>
    </row>
    <row r="171" spans="1:1" x14ac:dyDescent="0.25">
      <c r="A171" s="1">
        <f>IF(K171="NO",MAX($A$1:A170)+1,0)</f>
        <v>0</v>
      </c>
    </row>
    <row r="172" spans="1:1" x14ac:dyDescent="0.25">
      <c r="A172" s="1">
        <f>IF(K172="NO",MAX($A$1:A171)+1,0)</f>
        <v>0</v>
      </c>
    </row>
    <row r="173" spans="1:1" x14ac:dyDescent="0.25">
      <c r="A173" s="1">
        <f>IF(K173="NO",MAX($A$1:A172)+1,0)</f>
        <v>0</v>
      </c>
    </row>
    <row r="174" spans="1:1" x14ac:dyDescent="0.25">
      <c r="A174" s="1">
        <f>IF(K174="NO",MAX($A$1:A173)+1,0)</f>
        <v>0</v>
      </c>
    </row>
    <row r="175" spans="1:1" x14ac:dyDescent="0.25">
      <c r="A175" s="1">
        <f>IF(K175="NO",MAX($A$1:A174)+1,0)</f>
        <v>0</v>
      </c>
    </row>
    <row r="176" spans="1:1" x14ac:dyDescent="0.25">
      <c r="A176" s="1">
        <f>IF(K176="NO",MAX($A$1:A175)+1,0)</f>
        <v>0</v>
      </c>
    </row>
    <row r="177" spans="1:1" x14ac:dyDescent="0.25">
      <c r="A177" s="1">
        <f>IF(K177="NO",MAX($A$1:A176)+1,0)</f>
        <v>0</v>
      </c>
    </row>
    <row r="178" spans="1:1" x14ac:dyDescent="0.25">
      <c r="A178" s="1">
        <f>IF(K178="NO",MAX($A$1:A177)+1,0)</f>
        <v>0</v>
      </c>
    </row>
    <row r="179" spans="1:1" x14ac:dyDescent="0.25">
      <c r="A179" s="1">
        <f>IF(K179="NO",MAX($A$1:A178)+1,0)</f>
        <v>0</v>
      </c>
    </row>
    <row r="180" spans="1:1" x14ac:dyDescent="0.25">
      <c r="A180" s="1">
        <f>IF(K180="NO",MAX($A$1:A179)+1,0)</f>
        <v>0</v>
      </c>
    </row>
    <row r="181" spans="1:1" x14ac:dyDescent="0.25">
      <c r="A181" s="1">
        <f>IF(K181="NO",MAX($A$1:A180)+1,0)</f>
        <v>0</v>
      </c>
    </row>
    <row r="182" spans="1:1" x14ac:dyDescent="0.25">
      <c r="A182" s="1">
        <f>IF(K182="NO",MAX($A$1:A181)+1,0)</f>
        <v>0</v>
      </c>
    </row>
    <row r="183" spans="1:1" x14ac:dyDescent="0.25">
      <c r="A183" s="1">
        <f>IF(K183="NO",MAX($A$1:A182)+1,0)</f>
        <v>0</v>
      </c>
    </row>
    <row r="184" spans="1:1" x14ac:dyDescent="0.25">
      <c r="A184" s="1">
        <f>IF(K184="NO",MAX($A$1:A183)+1,0)</f>
        <v>0</v>
      </c>
    </row>
    <row r="185" spans="1:1" x14ac:dyDescent="0.25">
      <c r="A185" s="1">
        <f>IF(K185="NO",MAX($A$1:A184)+1,0)</f>
        <v>0</v>
      </c>
    </row>
    <row r="186" spans="1:1" x14ac:dyDescent="0.25">
      <c r="A186" s="1">
        <f>IF(K186="NO",MAX($A$1:A185)+1,0)</f>
        <v>0</v>
      </c>
    </row>
    <row r="187" spans="1:1" x14ac:dyDescent="0.25">
      <c r="A187" s="1">
        <f>IF(K187="NO",MAX($A$1:A186)+1,0)</f>
        <v>0</v>
      </c>
    </row>
    <row r="188" spans="1:1" x14ac:dyDescent="0.25">
      <c r="A188" s="1">
        <f>IF(K188="NO",MAX($A$1:A187)+1,0)</f>
        <v>0</v>
      </c>
    </row>
    <row r="189" spans="1:1" x14ac:dyDescent="0.25">
      <c r="A189" s="1">
        <f>IF(K189="NO",MAX($A$1:A188)+1,0)</f>
        <v>0</v>
      </c>
    </row>
    <row r="190" spans="1:1" x14ac:dyDescent="0.25">
      <c r="A190" s="1">
        <f>IF(K190="NO",MAX($A$1:A189)+1,0)</f>
        <v>0</v>
      </c>
    </row>
    <row r="191" spans="1:1" x14ac:dyDescent="0.25">
      <c r="A191" s="1">
        <f>IF(K191="NO",MAX($A$1:A190)+1,0)</f>
        <v>0</v>
      </c>
    </row>
    <row r="192" spans="1:1" x14ac:dyDescent="0.25">
      <c r="A192" s="1">
        <f>IF(K192="NO",MAX($A$1:A191)+1,0)</f>
        <v>0</v>
      </c>
    </row>
    <row r="193" spans="1:1" x14ac:dyDescent="0.25">
      <c r="A193" s="1">
        <f>IF(K193="NO",MAX($A$1:A192)+1,0)</f>
        <v>0</v>
      </c>
    </row>
    <row r="194" spans="1:1" x14ac:dyDescent="0.25">
      <c r="A194" s="1">
        <f>IF(K194="NO",MAX($A$1:A193)+1,0)</f>
        <v>0</v>
      </c>
    </row>
    <row r="195" spans="1:1" x14ac:dyDescent="0.25">
      <c r="A195" s="1">
        <f>IF(K195="NO",MAX($A$1:A194)+1,0)</f>
        <v>0</v>
      </c>
    </row>
    <row r="196" spans="1:1" x14ac:dyDescent="0.25">
      <c r="A196" s="1">
        <f>IF(K196="NO",MAX($A$1:A195)+1,0)</f>
        <v>0</v>
      </c>
    </row>
    <row r="197" spans="1:1" x14ac:dyDescent="0.25">
      <c r="A197" s="1">
        <f>IF(K197="NO",MAX($A$1:A196)+1,0)</f>
        <v>0</v>
      </c>
    </row>
    <row r="198" spans="1:1" x14ac:dyDescent="0.25">
      <c r="A198" s="1">
        <f>IF(K198="NO",MAX($A$1:A197)+1,0)</f>
        <v>0</v>
      </c>
    </row>
    <row r="199" spans="1:1" x14ac:dyDescent="0.25">
      <c r="A199" s="1">
        <f>IF(K199="NO",MAX($A$1:A198)+1,0)</f>
        <v>0</v>
      </c>
    </row>
    <row r="200" spans="1:1" x14ac:dyDescent="0.25">
      <c r="A200" s="1">
        <f>IF(K200="NO",MAX($A$1:A199)+1,0)</f>
        <v>0</v>
      </c>
    </row>
    <row r="201" spans="1:1" x14ac:dyDescent="0.25">
      <c r="A201" s="1">
        <f>IF(K201="NO",MAX($A$1:A200)+1,0)</f>
        <v>0</v>
      </c>
    </row>
    <row r="202" spans="1:1" x14ac:dyDescent="0.25">
      <c r="A202" s="1">
        <f>IF(K202="NO",MAX($A$1:A201)+1,0)</f>
        <v>0</v>
      </c>
    </row>
    <row r="203" spans="1:1" x14ac:dyDescent="0.25">
      <c r="A203" s="1">
        <f>IF(K203="NO",MAX($A$1:A202)+1,0)</f>
        <v>0</v>
      </c>
    </row>
    <row r="204" spans="1:1" x14ac:dyDescent="0.25">
      <c r="A204" s="1">
        <f>IF(K204="NO",MAX($A$1:A203)+1,0)</f>
        <v>0</v>
      </c>
    </row>
    <row r="205" spans="1:1" x14ac:dyDescent="0.25">
      <c r="A205" s="1">
        <f>IF(K205="NO",MAX($A$1:A204)+1,0)</f>
        <v>0</v>
      </c>
    </row>
    <row r="206" spans="1:1" x14ac:dyDescent="0.25">
      <c r="A206" s="1">
        <f>IF(K206="NO",MAX($A$1:A205)+1,0)</f>
        <v>0</v>
      </c>
    </row>
    <row r="207" spans="1:1" x14ac:dyDescent="0.25">
      <c r="A207" s="1">
        <f>IF(K207="NO",MAX($A$1:A206)+1,0)</f>
        <v>0</v>
      </c>
    </row>
    <row r="208" spans="1:1" x14ac:dyDescent="0.25">
      <c r="A208" s="1">
        <f>IF(K208="NO",MAX($A$1:A207)+1,0)</f>
        <v>0</v>
      </c>
    </row>
    <row r="209" spans="1:1" x14ac:dyDescent="0.25">
      <c r="A209" s="1">
        <f>IF(K209="NO",MAX($A$1:A208)+1,0)</f>
        <v>0</v>
      </c>
    </row>
    <row r="210" spans="1:1" x14ac:dyDescent="0.25">
      <c r="A210" s="1">
        <f>IF(K210="NO",MAX($A$1:A209)+1,0)</f>
        <v>0</v>
      </c>
    </row>
    <row r="211" spans="1:1" x14ac:dyDescent="0.25">
      <c r="A211" s="1">
        <f>IF(K211="NO",MAX($A$1:A210)+1,0)</f>
        <v>0</v>
      </c>
    </row>
    <row r="212" spans="1:1" x14ac:dyDescent="0.25">
      <c r="A212" s="1">
        <f>IF(K212="NO",MAX($A$1:A211)+1,0)</f>
        <v>0</v>
      </c>
    </row>
    <row r="213" spans="1:1" x14ac:dyDescent="0.25">
      <c r="A213" s="1">
        <f>IF(K213="NO",MAX($A$1:A212)+1,0)</f>
        <v>0</v>
      </c>
    </row>
    <row r="214" spans="1:1" x14ac:dyDescent="0.25">
      <c r="A214" s="1">
        <f>IF(K214="NO",MAX($A$1:A213)+1,0)</f>
        <v>0</v>
      </c>
    </row>
    <row r="215" spans="1:1" x14ac:dyDescent="0.25">
      <c r="A215" s="1">
        <f>IF(K215="NO",MAX($A$1:A214)+1,0)</f>
        <v>0</v>
      </c>
    </row>
    <row r="216" spans="1:1" x14ac:dyDescent="0.25">
      <c r="A216" s="1">
        <f>IF(K216="NO",MAX($A$1:A215)+1,0)</f>
        <v>0</v>
      </c>
    </row>
    <row r="217" spans="1:1" x14ac:dyDescent="0.25">
      <c r="A217" s="1">
        <f>IF(K217="NO",MAX($A$1:A216)+1,0)</f>
        <v>0</v>
      </c>
    </row>
    <row r="218" spans="1:1" x14ac:dyDescent="0.25">
      <c r="A218" s="1">
        <f>IF(K218="NO",MAX($A$1:A217)+1,0)</f>
        <v>0</v>
      </c>
    </row>
    <row r="219" spans="1:1" x14ac:dyDescent="0.25">
      <c r="A219" s="1">
        <f>IF(K219="NO",MAX($A$1:A218)+1,0)</f>
        <v>0</v>
      </c>
    </row>
    <row r="220" spans="1:1" x14ac:dyDescent="0.25">
      <c r="A220" s="1">
        <f>IF(K220="NO",MAX($A$1:A219)+1,0)</f>
        <v>0</v>
      </c>
    </row>
    <row r="221" spans="1:1" x14ac:dyDescent="0.25">
      <c r="A221" s="1">
        <f>IF(K221="NO",MAX($A$1:A220)+1,0)</f>
        <v>0</v>
      </c>
    </row>
    <row r="222" spans="1:1" x14ac:dyDescent="0.25">
      <c r="A222" s="1">
        <f>IF(K222="NO",MAX($A$1:A221)+1,0)</f>
        <v>0</v>
      </c>
    </row>
    <row r="223" spans="1:1" x14ac:dyDescent="0.25">
      <c r="A223" s="1">
        <f>IF(K223="NO",MAX($A$1:A222)+1,0)</f>
        <v>0</v>
      </c>
    </row>
    <row r="224" spans="1:1" x14ac:dyDescent="0.25">
      <c r="A224" s="1">
        <f>IF(K224="NO",MAX($A$1:A223)+1,0)</f>
        <v>0</v>
      </c>
    </row>
    <row r="225" spans="1:1" x14ac:dyDescent="0.25">
      <c r="A225" s="1">
        <f>IF(K225="NO",MAX($A$1:A224)+1,0)</f>
        <v>0</v>
      </c>
    </row>
    <row r="226" spans="1:1" x14ac:dyDescent="0.25">
      <c r="A226" s="1">
        <f>IF(K226="NO",MAX($A$1:A225)+1,0)</f>
        <v>0</v>
      </c>
    </row>
    <row r="227" spans="1:1" x14ac:dyDescent="0.25">
      <c r="A227" s="1">
        <f>IF(K227="NO",MAX($A$1:A226)+1,0)</f>
        <v>0</v>
      </c>
    </row>
    <row r="228" spans="1:1" x14ac:dyDescent="0.25">
      <c r="A228" s="1">
        <f>IF(K228="NO",MAX($A$1:A227)+1,0)</f>
        <v>0</v>
      </c>
    </row>
    <row r="229" spans="1:1" x14ac:dyDescent="0.25">
      <c r="A229" s="1">
        <f>IF(K229="NO",MAX($A$1:A228)+1,0)</f>
        <v>0</v>
      </c>
    </row>
    <row r="230" spans="1:1" x14ac:dyDescent="0.25">
      <c r="A230" s="1">
        <f>IF(K230="NO",MAX($A$1:A229)+1,0)</f>
        <v>0</v>
      </c>
    </row>
    <row r="231" spans="1:1" x14ac:dyDescent="0.25">
      <c r="A231" s="1">
        <f>IF(K231="NO",MAX($A$1:A230)+1,0)</f>
        <v>0</v>
      </c>
    </row>
    <row r="232" spans="1:1" x14ac:dyDescent="0.25">
      <c r="A232" s="1">
        <f>IF(K232="NO",MAX($A$1:A231)+1,0)</f>
        <v>0</v>
      </c>
    </row>
    <row r="233" spans="1:1" x14ac:dyDescent="0.25">
      <c r="A233" s="1">
        <f>IF(K233="NO",MAX($A$1:A232)+1,0)</f>
        <v>0</v>
      </c>
    </row>
    <row r="234" spans="1:1" x14ac:dyDescent="0.25">
      <c r="A234" s="1">
        <f>IF(K234="NO",MAX($A$1:A233)+1,0)</f>
        <v>0</v>
      </c>
    </row>
    <row r="235" spans="1:1" x14ac:dyDescent="0.25">
      <c r="A235" s="1">
        <f>IF(K235="NO",MAX($A$1:A234)+1,0)</f>
        <v>0</v>
      </c>
    </row>
    <row r="236" spans="1:1" x14ac:dyDescent="0.25">
      <c r="A236" s="1">
        <f>IF(K236="NO",MAX($A$1:A235)+1,0)</f>
        <v>0</v>
      </c>
    </row>
    <row r="237" spans="1:1" x14ac:dyDescent="0.25">
      <c r="A237" s="1">
        <f>IF(K237="NO",MAX($A$1:A236)+1,0)</f>
        <v>0</v>
      </c>
    </row>
    <row r="238" spans="1:1" x14ac:dyDescent="0.25">
      <c r="A238" s="1">
        <f>IF(K238="NO",MAX($A$1:A237)+1,0)</f>
        <v>0</v>
      </c>
    </row>
    <row r="239" spans="1:1" x14ac:dyDescent="0.25">
      <c r="A239" s="1">
        <f>IF(K239="NO",MAX($A$1:A238)+1,0)</f>
        <v>0</v>
      </c>
    </row>
    <row r="240" spans="1:1" x14ac:dyDescent="0.25">
      <c r="A240" s="1">
        <f>IF(K240="NO",MAX($A$1:A239)+1,0)</f>
        <v>0</v>
      </c>
    </row>
    <row r="241" spans="1:1" x14ac:dyDescent="0.25">
      <c r="A241" s="1">
        <f>IF(K241="NO",MAX($A$1:A240)+1,0)</f>
        <v>0</v>
      </c>
    </row>
    <row r="242" spans="1:1" x14ac:dyDescent="0.25">
      <c r="A242" s="1">
        <f>IF(K242="NO",MAX($A$1:A241)+1,0)</f>
        <v>0</v>
      </c>
    </row>
    <row r="243" spans="1:1" x14ac:dyDescent="0.25">
      <c r="A243" s="1">
        <f>IF(K243="NO",MAX($A$1:A242)+1,0)</f>
        <v>0</v>
      </c>
    </row>
    <row r="244" spans="1:1" x14ac:dyDescent="0.25">
      <c r="A244" s="1">
        <f>IF(K244="NO",MAX($A$1:A243)+1,0)</f>
        <v>0</v>
      </c>
    </row>
    <row r="245" spans="1:1" x14ac:dyDescent="0.25">
      <c r="A245" s="1">
        <f>IF(K245="NO",MAX($A$1:A244)+1,0)</f>
        <v>0</v>
      </c>
    </row>
    <row r="246" spans="1:1" x14ac:dyDescent="0.25">
      <c r="A246" s="1">
        <f>IF(K246="NO",MAX($A$1:A245)+1,0)</f>
        <v>0</v>
      </c>
    </row>
    <row r="247" spans="1:1" x14ac:dyDescent="0.25">
      <c r="A247" s="1">
        <f>IF(K247="NO",MAX($A$1:A246)+1,0)</f>
        <v>0</v>
      </c>
    </row>
    <row r="248" spans="1:1" x14ac:dyDescent="0.25">
      <c r="A248" s="1">
        <f>IF(K248="NO",MAX($A$1:A247)+1,0)</f>
        <v>0</v>
      </c>
    </row>
    <row r="249" spans="1:1" x14ac:dyDescent="0.25">
      <c r="A249" s="1">
        <f>IF(K249="NO",MAX($A$1:A248)+1,0)</f>
        <v>0</v>
      </c>
    </row>
    <row r="250" spans="1:1" x14ac:dyDescent="0.25">
      <c r="A250" s="1">
        <f>IF(K250="NO",MAX($A$1:A249)+1,0)</f>
        <v>0</v>
      </c>
    </row>
    <row r="251" spans="1:1" x14ac:dyDescent="0.25">
      <c r="A251" s="1">
        <f>IF(K251="NO",MAX($A$1:A250)+1,0)</f>
        <v>0</v>
      </c>
    </row>
    <row r="252" spans="1:1" x14ac:dyDescent="0.25">
      <c r="A252" s="1">
        <f>IF(K252="NO",MAX($A$1:A251)+1,0)</f>
        <v>0</v>
      </c>
    </row>
    <row r="253" spans="1:1" x14ac:dyDescent="0.25">
      <c r="A253" s="1">
        <f>IF(K253="NO",MAX($A$1:A252)+1,0)</f>
        <v>0</v>
      </c>
    </row>
    <row r="254" spans="1:1" x14ac:dyDescent="0.25">
      <c r="A254" s="1">
        <f>IF(K254="NO",MAX($A$1:A253)+1,0)</f>
        <v>0</v>
      </c>
    </row>
    <row r="255" spans="1:1" x14ac:dyDescent="0.25">
      <c r="A255" s="1">
        <f>IF(K255="NO",MAX($A$1:A254)+1,0)</f>
        <v>0</v>
      </c>
    </row>
    <row r="256" spans="1:1" x14ac:dyDescent="0.25">
      <c r="A256" s="1">
        <f>IF(K256="NO",MAX($A$1:A255)+1,0)</f>
        <v>0</v>
      </c>
    </row>
    <row r="257" spans="1:1" x14ac:dyDescent="0.25">
      <c r="A257" s="1">
        <f>IF(K257="NO",MAX($A$1:A256)+1,0)</f>
        <v>0</v>
      </c>
    </row>
    <row r="258" spans="1:1" x14ac:dyDescent="0.25">
      <c r="A258" s="1">
        <f>IF(K258="NO",MAX($A$1:A257)+1,0)</f>
        <v>0</v>
      </c>
    </row>
    <row r="259" spans="1:1" x14ac:dyDescent="0.25">
      <c r="A259" s="1">
        <f>IF(K259="NO",MAX($A$1:A258)+1,0)</f>
        <v>0</v>
      </c>
    </row>
    <row r="260" spans="1:1" x14ac:dyDescent="0.25">
      <c r="A260" s="1">
        <f>IF(K260="NO",MAX($A$1:A259)+1,0)</f>
        <v>0</v>
      </c>
    </row>
    <row r="261" spans="1:1" x14ac:dyDescent="0.25">
      <c r="A261" s="1">
        <f>IF(K261="NO",MAX($A$1:A260)+1,0)</f>
        <v>0</v>
      </c>
    </row>
    <row r="262" spans="1:1" x14ac:dyDescent="0.25">
      <c r="A262" s="1">
        <f>IF(K262="NO",MAX($A$1:A261)+1,0)</f>
        <v>0</v>
      </c>
    </row>
    <row r="263" spans="1:1" x14ac:dyDescent="0.25">
      <c r="A263" s="1">
        <f>IF(K263="NO",MAX($A$1:A262)+1,0)</f>
        <v>0</v>
      </c>
    </row>
    <row r="264" spans="1:1" x14ac:dyDescent="0.25">
      <c r="A264" s="1">
        <f>IF(K264="NO",MAX($A$1:A263)+1,0)</f>
        <v>0</v>
      </c>
    </row>
    <row r="265" spans="1:1" x14ac:dyDescent="0.25">
      <c r="A265" s="1">
        <f>IF(K265="NO",MAX($A$1:A264)+1,0)</f>
        <v>0</v>
      </c>
    </row>
    <row r="266" spans="1:1" x14ac:dyDescent="0.25">
      <c r="A266" s="1">
        <f>IF(K266="NO",MAX($A$1:A265)+1,0)</f>
        <v>0</v>
      </c>
    </row>
    <row r="267" spans="1:1" x14ac:dyDescent="0.25">
      <c r="A267" s="1">
        <f>IF(K267="NO",MAX($A$1:A266)+1,0)</f>
        <v>0</v>
      </c>
    </row>
    <row r="268" spans="1:1" x14ac:dyDescent="0.25">
      <c r="A268" s="1">
        <f>IF(K268="NO",MAX($A$1:A267)+1,0)</f>
        <v>0</v>
      </c>
    </row>
    <row r="269" spans="1:1" x14ac:dyDescent="0.25">
      <c r="A269" s="1">
        <f>IF(K269="NO",MAX($A$1:A268)+1,0)</f>
        <v>0</v>
      </c>
    </row>
    <row r="270" spans="1:1" x14ac:dyDescent="0.25">
      <c r="A270" s="1">
        <f>IF(K270="NO",MAX($A$1:A269)+1,0)</f>
        <v>0</v>
      </c>
    </row>
    <row r="271" spans="1:1" x14ac:dyDescent="0.25">
      <c r="A271" s="1">
        <f>IF(K271="NO",MAX($A$1:A270)+1,0)</f>
        <v>0</v>
      </c>
    </row>
    <row r="272" spans="1:1" x14ac:dyDescent="0.25">
      <c r="A272" s="1">
        <f>IF(K272="NO",MAX($A$1:A271)+1,0)</f>
        <v>0</v>
      </c>
    </row>
    <row r="273" spans="1:1" x14ac:dyDescent="0.25">
      <c r="A273" s="1">
        <f>IF(K273="NO",MAX($A$1:A272)+1,0)</f>
        <v>0</v>
      </c>
    </row>
    <row r="274" spans="1:1" x14ac:dyDescent="0.25">
      <c r="A274" s="1">
        <f>IF(K274="NO",MAX($A$1:A273)+1,0)</f>
        <v>0</v>
      </c>
    </row>
    <row r="275" spans="1:1" x14ac:dyDescent="0.25">
      <c r="A275" s="1">
        <f>IF(K275="NO",MAX($A$1:A274)+1,0)</f>
        <v>0</v>
      </c>
    </row>
    <row r="276" spans="1:1" x14ac:dyDescent="0.25">
      <c r="A276" s="1">
        <f>IF(K276="NO",MAX($A$1:A275)+1,0)</f>
        <v>0</v>
      </c>
    </row>
    <row r="277" spans="1:1" x14ac:dyDescent="0.25">
      <c r="A277" s="1">
        <f>IF(K277="NO",MAX($A$1:A276)+1,0)</f>
        <v>0</v>
      </c>
    </row>
    <row r="278" spans="1:1" x14ac:dyDescent="0.25">
      <c r="A278" s="1">
        <f>IF(K278="NO",MAX($A$1:A277)+1,0)</f>
        <v>0</v>
      </c>
    </row>
    <row r="279" spans="1:1" x14ac:dyDescent="0.25">
      <c r="A279" s="1">
        <f>IF(K279="NO",MAX($A$1:A278)+1,0)</f>
        <v>0</v>
      </c>
    </row>
    <row r="280" spans="1:1" x14ac:dyDescent="0.25">
      <c r="A280" s="1">
        <f>IF(K280="NO",MAX($A$1:A279)+1,0)</f>
        <v>0</v>
      </c>
    </row>
    <row r="281" spans="1:1" x14ac:dyDescent="0.25">
      <c r="A281" s="1">
        <f>IF(K281="NO",MAX($A$1:A280)+1,0)</f>
        <v>0</v>
      </c>
    </row>
    <row r="282" spans="1:1" x14ac:dyDescent="0.25">
      <c r="A282" s="1">
        <f>IF(K282="NO",MAX($A$1:A281)+1,0)</f>
        <v>0</v>
      </c>
    </row>
    <row r="283" spans="1:1" x14ac:dyDescent="0.25">
      <c r="A283" s="1">
        <f>IF(K283="NO",MAX($A$1:A282)+1,0)</f>
        <v>0</v>
      </c>
    </row>
    <row r="284" spans="1:1" x14ac:dyDescent="0.25">
      <c r="A284" s="1">
        <f>IF(K284="NO",MAX($A$1:A283)+1,0)</f>
        <v>0</v>
      </c>
    </row>
    <row r="285" spans="1:1" x14ac:dyDescent="0.25">
      <c r="A285" s="1">
        <f>IF(K285="NO",MAX($A$1:A284)+1,0)</f>
        <v>0</v>
      </c>
    </row>
    <row r="286" spans="1:1" x14ac:dyDescent="0.25">
      <c r="A286" s="1">
        <f>IF(K286="NO",MAX($A$1:A285)+1,0)</f>
        <v>0</v>
      </c>
    </row>
    <row r="287" spans="1:1" x14ac:dyDescent="0.25">
      <c r="A287" s="1">
        <f>IF(K287="NO",MAX($A$1:A286)+1,0)</f>
        <v>0</v>
      </c>
    </row>
    <row r="288" spans="1:1" x14ac:dyDescent="0.25">
      <c r="A288" s="1">
        <f>IF(K288="NO",MAX($A$1:A287)+1,0)</f>
        <v>0</v>
      </c>
    </row>
    <row r="289" spans="1:1" x14ac:dyDescent="0.25">
      <c r="A289" s="1">
        <f>IF(K289="NO",MAX($A$1:A288)+1,0)</f>
        <v>0</v>
      </c>
    </row>
    <row r="290" spans="1:1" x14ac:dyDescent="0.25">
      <c r="A290" s="1">
        <f>IF(K290="NO",MAX($A$1:A289)+1,0)</f>
        <v>0</v>
      </c>
    </row>
    <row r="291" spans="1:1" x14ac:dyDescent="0.25">
      <c r="A291" s="1">
        <f>IF(K291="NO",MAX($A$1:A290)+1,0)</f>
        <v>0</v>
      </c>
    </row>
    <row r="292" spans="1:1" x14ac:dyDescent="0.25">
      <c r="A292" s="1">
        <f>IF(K292="NO",MAX($A$1:A291)+1,0)</f>
        <v>0</v>
      </c>
    </row>
    <row r="293" spans="1:1" x14ac:dyDescent="0.25">
      <c r="A293" s="1">
        <f>IF(K293="NO",MAX($A$1:A292)+1,0)</f>
        <v>0</v>
      </c>
    </row>
    <row r="294" spans="1:1" x14ac:dyDescent="0.25">
      <c r="A294" s="1">
        <f>IF(K294="NO",MAX($A$1:A293)+1,0)</f>
        <v>0</v>
      </c>
    </row>
    <row r="295" spans="1:1" x14ac:dyDescent="0.25">
      <c r="A295" s="1">
        <f>IF(K295="NO",MAX($A$1:A294)+1,0)</f>
        <v>0</v>
      </c>
    </row>
    <row r="296" spans="1:1" x14ac:dyDescent="0.25">
      <c r="A296" s="1">
        <f>IF(K296="NO",MAX($A$1:A295)+1,0)</f>
        <v>0</v>
      </c>
    </row>
    <row r="297" spans="1:1" x14ac:dyDescent="0.25">
      <c r="A297" s="1">
        <f>IF(K297="NO",MAX($A$1:A296)+1,0)</f>
        <v>0</v>
      </c>
    </row>
    <row r="298" spans="1:1" x14ac:dyDescent="0.25">
      <c r="A298" s="1">
        <f>IF(K298="NO",MAX($A$1:A297)+1,0)</f>
        <v>0</v>
      </c>
    </row>
    <row r="299" spans="1:1" x14ac:dyDescent="0.25">
      <c r="A299" s="1">
        <f>IF(K299="NO",MAX($A$1:A298)+1,0)</f>
        <v>0</v>
      </c>
    </row>
    <row r="300" spans="1:1" x14ac:dyDescent="0.25">
      <c r="A300" s="1">
        <f>IF(K300="NO",MAX($A$1:A299)+1,0)</f>
        <v>0</v>
      </c>
    </row>
    <row r="301" spans="1:1" x14ac:dyDescent="0.25">
      <c r="A301" s="1">
        <f>IF(K301="NO",MAX($A$1:A300)+1,0)</f>
        <v>0</v>
      </c>
    </row>
    <row r="302" spans="1:1" x14ac:dyDescent="0.25">
      <c r="A302" s="1">
        <f>IF(K302="NO",MAX($A$1:A301)+1,0)</f>
        <v>0</v>
      </c>
    </row>
    <row r="303" spans="1:1" x14ac:dyDescent="0.25">
      <c r="A303" s="1">
        <f>IF(K303="NO",MAX($A$1:A302)+1,0)</f>
        <v>0</v>
      </c>
    </row>
    <row r="304" spans="1:1" x14ac:dyDescent="0.25">
      <c r="A304" s="1">
        <f>IF(K304="NO",MAX($A$1:A303)+1,0)</f>
        <v>0</v>
      </c>
    </row>
    <row r="305" spans="1:1" x14ac:dyDescent="0.25">
      <c r="A305" s="1">
        <f>IF(K305="NO",MAX($A$1:A304)+1,0)</f>
        <v>0</v>
      </c>
    </row>
    <row r="306" spans="1:1" x14ac:dyDescent="0.25">
      <c r="A306" s="1">
        <f>IF(K306="NO",MAX($A$1:A305)+1,0)</f>
        <v>0</v>
      </c>
    </row>
    <row r="307" spans="1:1" x14ac:dyDescent="0.25">
      <c r="A307" s="1">
        <f>IF(K307="NO",MAX($A$1:A306)+1,0)</f>
        <v>0</v>
      </c>
    </row>
    <row r="308" spans="1:1" x14ac:dyDescent="0.25">
      <c r="A308" s="1">
        <f>IF(K308="NO",MAX($A$1:A307)+1,0)</f>
        <v>0</v>
      </c>
    </row>
    <row r="309" spans="1:1" x14ac:dyDescent="0.25">
      <c r="A309" s="1">
        <f>IF(K309="NO",MAX($A$1:A308)+1,0)</f>
        <v>0</v>
      </c>
    </row>
    <row r="310" spans="1:1" x14ac:dyDescent="0.25">
      <c r="A310" s="1">
        <f>IF(K310="NO",MAX($A$1:A309)+1,0)</f>
        <v>0</v>
      </c>
    </row>
    <row r="311" spans="1:1" x14ac:dyDescent="0.25">
      <c r="A311" s="1">
        <f>IF(K311="NO",MAX($A$1:A310)+1,0)</f>
        <v>0</v>
      </c>
    </row>
    <row r="312" spans="1:1" x14ac:dyDescent="0.25">
      <c r="A312" s="1">
        <f>IF(K312="NO",MAX($A$1:A311)+1,0)</f>
        <v>0</v>
      </c>
    </row>
    <row r="313" spans="1:1" x14ac:dyDescent="0.25">
      <c r="A313" s="1">
        <f>IF(K313="NO",MAX($A$1:A312)+1,0)</f>
        <v>0</v>
      </c>
    </row>
    <row r="314" spans="1:1" x14ac:dyDescent="0.25">
      <c r="A314" s="1">
        <f>IF(K314="NO",MAX($A$1:A313)+1,0)</f>
        <v>0</v>
      </c>
    </row>
    <row r="315" spans="1:1" x14ac:dyDescent="0.25">
      <c r="A315" s="1">
        <f>IF(K315="NO",MAX($A$1:A314)+1,0)</f>
        <v>0</v>
      </c>
    </row>
    <row r="316" spans="1:1" x14ac:dyDescent="0.25">
      <c r="A316" s="1">
        <f>IF(K316="NO",MAX($A$1:A315)+1,0)</f>
        <v>0</v>
      </c>
    </row>
    <row r="317" spans="1:1" x14ac:dyDescent="0.25">
      <c r="A317" s="1">
        <f>IF(K317="NO",MAX($A$1:A316)+1,0)</f>
        <v>0</v>
      </c>
    </row>
    <row r="318" spans="1:1" x14ac:dyDescent="0.25">
      <c r="A318" s="1">
        <f>IF(K318="NO",MAX($A$1:A317)+1,0)</f>
        <v>0</v>
      </c>
    </row>
    <row r="319" spans="1:1" x14ac:dyDescent="0.25">
      <c r="A319" s="1">
        <f>IF(K319="NO",MAX($A$1:A318)+1,0)</f>
        <v>0</v>
      </c>
    </row>
    <row r="320" spans="1:1" x14ac:dyDescent="0.25">
      <c r="A320" s="1">
        <f>IF(K320="NO",MAX($A$1:A319)+1,0)</f>
        <v>0</v>
      </c>
    </row>
    <row r="321" spans="1:1" x14ac:dyDescent="0.25">
      <c r="A321" s="1">
        <f>IF(K321="NO",MAX($A$1:A320)+1,0)</f>
        <v>0</v>
      </c>
    </row>
    <row r="322" spans="1:1" x14ac:dyDescent="0.25">
      <c r="A322" s="1">
        <f>IF(K322="NO",MAX($A$1:A321)+1,0)</f>
        <v>0</v>
      </c>
    </row>
    <row r="323" spans="1:1" x14ac:dyDescent="0.25">
      <c r="A323" s="1">
        <f>IF(K323="NO",MAX($A$1:A322)+1,0)</f>
        <v>0</v>
      </c>
    </row>
    <row r="324" spans="1:1" x14ac:dyDescent="0.25">
      <c r="A324" s="1">
        <f>IF(K324="NO",MAX($A$1:A323)+1,0)</f>
        <v>0</v>
      </c>
    </row>
    <row r="325" spans="1:1" x14ac:dyDescent="0.25">
      <c r="A325" s="1">
        <f>IF(K325="NO",MAX($A$1:A324)+1,0)</f>
        <v>0</v>
      </c>
    </row>
    <row r="326" spans="1:1" x14ac:dyDescent="0.25">
      <c r="A326" s="1">
        <f>IF(K326="NO",MAX($A$1:A325)+1,0)</f>
        <v>0</v>
      </c>
    </row>
    <row r="327" spans="1:1" x14ac:dyDescent="0.25">
      <c r="A327" s="1">
        <f>IF(K327="NO",MAX($A$1:A326)+1,0)</f>
        <v>0</v>
      </c>
    </row>
    <row r="328" spans="1:1" x14ac:dyDescent="0.25">
      <c r="A328" s="1">
        <f>IF(K328="NO",MAX($A$1:A327)+1,0)</f>
        <v>0</v>
      </c>
    </row>
    <row r="329" spans="1:1" x14ac:dyDescent="0.25">
      <c r="A329" s="1">
        <f>IF(K329="NO",MAX($A$1:A328)+1,0)</f>
        <v>0</v>
      </c>
    </row>
    <row r="330" spans="1:1" x14ac:dyDescent="0.25">
      <c r="A330" s="1">
        <f>IF(K330="NO",MAX($A$1:A329)+1,0)</f>
        <v>0</v>
      </c>
    </row>
    <row r="331" spans="1:1" x14ac:dyDescent="0.25">
      <c r="A331" s="1">
        <f>IF(K331="NO",MAX($A$1:A330)+1,0)</f>
        <v>0</v>
      </c>
    </row>
    <row r="332" spans="1:1" x14ac:dyDescent="0.25">
      <c r="A332" s="1">
        <f>IF(K332="NO",MAX($A$1:A331)+1,0)</f>
        <v>0</v>
      </c>
    </row>
    <row r="333" spans="1:1" x14ac:dyDescent="0.25">
      <c r="A333" s="1">
        <f>IF(K333="NO",MAX($A$1:A332)+1,0)</f>
        <v>0</v>
      </c>
    </row>
    <row r="334" spans="1:1" x14ac:dyDescent="0.25">
      <c r="A334" s="1">
        <f>IF(K334="NO",MAX($A$1:A333)+1,0)</f>
        <v>0</v>
      </c>
    </row>
    <row r="335" spans="1:1" x14ac:dyDescent="0.25">
      <c r="A335" s="1">
        <f>IF(K335="NO",MAX($A$1:A334)+1,0)</f>
        <v>0</v>
      </c>
    </row>
    <row r="336" spans="1:1" x14ac:dyDescent="0.25">
      <c r="A336" s="1">
        <f>IF(K336="NO",MAX($A$1:A335)+1,0)</f>
        <v>0</v>
      </c>
    </row>
    <row r="337" spans="1:1" x14ac:dyDescent="0.25">
      <c r="A337" s="1">
        <f>IF(K337="NO",MAX($A$1:A336)+1,0)</f>
        <v>0</v>
      </c>
    </row>
    <row r="338" spans="1:1" x14ac:dyDescent="0.25">
      <c r="A338" s="1">
        <f>IF(K338="NO",MAX($A$1:A337)+1,0)</f>
        <v>0</v>
      </c>
    </row>
    <row r="339" spans="1:1" x14ac:dyDescent="0.25">
      <c r="A339" s="1">
        <f>IF(K339="NO",MAX($A$1:A338)+1,0)</f>
        <v>0</v>
      </c>
    </row>
    <row r="340" spans="1:1" x14ac:dyDescent="0.25">
      <c r="A340" s="1">
        <f>IF(K340="NO",MAX($A$1:A339)+1,0)</f>
        <v>0</v>
      </c>
    </row>
    <row r="341" spans="1:1" x14ac:dyDescent="0.25">
      <c r="A341" s="1">
        <f>IF(K341="NO",MAX($A$1:A340)+1,0)</f>
        <v>0</v>
      </c>
    </row>
    <row r="342" spans="1:1" x14ac:dyDescent="0.25">
      <c r="A342" s="1">
        <f>IF(K342="NO",MAX($A$1:A341)+1,0)</f>
        <v>0</v>
      </c>
    </row>
    <row r="343" spans="1:1" x14ac:dyDescent="0.25">
      <c r="A343" s="1">
        <f>IF(K343="NO",MAX($A$1:A342)+1,0)</f>
        <v>0</v>
      </c>
    </row>
    <row r="344" spans="1:1" x14ac:dyDescent="0.25">
      <c r="A344" s="1">
        <f>IF(K344="NO",MAX($A$1:A343)+1,0)</f>
        <v>0</v>
      </c>
    </row>
    <row r="345" spans="1:1" x14ac:dyDescent="0.25">
      <c r="A345" s="1">
        <f>IF(K345="NO",MAX($A$1:A344)+1,0)</f>
        <v>0</v>
      </c>
    </row>
    <row r="346" spans="1:1" x14ac:dyDescent="0.25">
      <c r="A346" s="1">
        <f>IF(K346="NO",MAX($A$1:A345)+1,0)</f>
        <v>0</v>
      </c>
    </row>
    <row r="347" spans="1:1" x14ac:dyDescent="0.25">
      <c r="A347" s="1">
        <f>IF(K347="NO",MAX($A$1:A346)+1,0)</f>
        <v>0</v>
      </c>
    </row>
    <row r="348" spans="1:1" x14ac:dyDescent="0.25">
      <c r="A348" s="1">
        <f>IF(K348="NO",MAX($A$1:A347)+1,0)</f>
        <v>0</v>
      </c>
    </row>
    <row r="349" spans="1:1" x14ac:dyDescent="0.25">
      <c r="A349" s="1">
        <f>IF(K349="NO",MAX($A$1:A348)+1,0)</f>
        <v>0</v>
      </c>
    </row>
    <row r="350" spans="1:1" x14ac:dyDescent="0.25">
      <c r="A350" s="1">
        <f>IF(K350="NO",MAX($A$1:A349)+1,0)</f>
        <v>0</v>
      </c>
    </row>
    <row r="351" spans="1:1" x14ac:dyDescent="0.25">
      <c r="A351" s="1">
        <f>IF(K351="NO",MAX($A$1:A350)+1,0)</f>
        <v>0</v>
      </c>
    </row>
    <row r="352" spans="1:1" x14ac:dyDescent="0.25">
      <c r="A352" s="1">
        <f>IF(K352="NO",MAX($A$1:A351)+1,0)</f>
        <v>0</v>
      </c>
    </row>
    <row r="353" spans="1:1" x14ac:dyDescent="0.25">
      <c r="A353" s="1">
        <f>IF(K353="NO",MAX($A$1:A352)+1,0)</f>
        <v>0</v>
      </c>
    </row>
    <row r="354" spans="1:1" x14ac:dyDescent="0.25">
      <c r="A354" s="1">
        <f>IF(K354="NO",MAX($A$1:A353)+1,0)</f>
        <v>0</v>
      </c>
    </row>
    <row r="355" spans="1:1" x14ac:dyDescent="0.25">
      <c r="A355" s="1">
        <f>IF(K355="NO",MAX($A$1:A354)+1,0)</f>
        <v>0</v>
      </c>
    </row>
    <row r="356" spans="1:1" x14ac:dyDescent="0.25">
      <c r="A356" s="1">
        <f>IF(K356="NO",MAX($A$1:A355)+1,0)</f>
        <v>0</v>
      </c>
    </row>
    <row r="357" spans="1:1" x14ac:dyDescent="0.25">
      <c r="A357" s="1">
        <f>IF(K357="NO",MAX($A$1:A356)+1,0)</f>
        <v>0</v>
      </c>
    </row>
    <row r="358" spans="1:1" x14ac:dyDescent="0.25">
      <c r="A358" s="1">
        <f>IF(K358="NO",MAX($A$1:A357)+1,0)</f>
        <v>0</v>
      </c>
    </row>
    <row r="359" spans="1:1" x14ac:dyDescent="0.25">
      <c r="A359" s="1">
        <f>IF(K359="NO",MAX($A$1:A358)+1,0)</f>
        <v>0</v>
      </c>
    </row>
    <row r="360" spans="1:1" x14ac:dyDescent="0.25">
      <c r="A360" s="1">
        <f>IF(K360="NO",MAX($A$1:A359)+1,0)</f>
        <v>0</v>
      </c>
    </row>
    <row r="361" spans="1:1" x14ac:dyDescent="0.25">
      <c r="A361" s="1">
        <f>IF(K361="NO",MAX($A$1:A360)+1,0)</f>
        <v>0</v>
      </c>
    </row>
    <row r="362" spans="1:1" x14ac:dyDescent="0.25">
      <c r="A362" s="1">
        <f>IF(K362="NO",MAX($A$1:A361)+1,0)</f>
        <v>0</v>
      </c>
    </row>
    <row r="363" spans="1:1" x14ac:dyDescent="0.25">
      <c r="A363" s="1">
        <f>IF(K363="NO",MAX($A$1:A362)+1,0)</f>
        <v>0</v>
      </c>
    </row>
    <row r="364" spans="1:1" x14ac:dyDescent="0.25">
      <c r="A364" s="1">
        <f>IF(K364="NO",MAX($A$1:A363)+1,0)</f>
        <v>0</v>
      </c>
    </row>
    <row r="365" spans="1:1" x14ac:dyDescent="0.25">
      <c r="A365" s="1">
        <f>IF(K365="NO",MAX($A$1:A364)+1,0)</f>
        <v>0</v>
      </c>
    </row>
    <row r="366" spans="1:1" x14ac:dyDescent="0.25">
      <c r="A366" s="1">
        <f>IF(K366="NO",MAX($A$1:A365)+1,0)</f>
        <v>0</v>
      </c>
    </row>
    <row r="367" spans="1:1" x14ac:dyDescent="0.25">
      <c r="A367" s="1">
        <f>IF(K367="NO",MAX($A$1:A366)+1,0)</f>
        <v>0</v>
      </c>
    </row>
    <row r="368" spans="1:1" x14ac:dyDescent="0.25">
      <c r="A368" s="1">
        <f>IF(K368="NO",MAX($A$1:A367)+1,0)</f>
        <v>0</v>
      </c>
    </row>
    <row r="369" spans="1:1" x14ac:dyDescent="0.25">
      <c r="A369" s="1">
        <f>IF(K369="NO",MAX($A$1:A368)+1,0)</f>
        <v>0</v>
      </c>
    </row>
    <row r="370" spans="1:1" x14ac:dyDescent="0.25">
      <c r="A370" s="1">
        <f>IF(K370="NO",MAX($A$1:A369)+1,0)</f>
        <v>0</v>
      </c>
    </row>
    <row r="371" spans="1:1" x14ac:dyDescent="0.25">
      <c r="A371" s="1">
        <f>IF(K371="NO",MAX($A$1:A370)+1,0)</f>
        <v>0</v>
      </c>
    </row>
    <row r="372" spans="1:1" x14ac:dyDescent="0.25">
      <c r="A372" s="1">
        <f>IF(K372="NO",MAX($A$1:A371)+1,0)</f>
        <v>0</v>
      </c>
    </row>
    <row r="373" spans="1:1" x14ac:dyDescent="0.25">
      <c r="A373" s="1">
        <f>IF(K373="NO",MAX($A$1:A372)+1,0)</f>
        <v>0</v>
      </c>
    </row>
    <row r="374" spans="1:1" x14ac:dyDescent="0.25">
      <c r="A374" s="1">
        <f>IF(K374="NO",MAX($A$1:A373)+1,0)</f>
        <v>0</v>
      </c>
    </row>
    <row r="375" spans="1:1" x14ac:dyDescent="0.25">
      <c r="A375" s="1">
        <f>IF(K375="NO",MAX($A$1:A374)+1,0)</f>
        <v>0</v>
      </c>
    </row>
    <row r="376" spans="1:1" x14ac:dyDescent="0.25">
      <c r="A376" s="1">
        <f>IF(K376="NO",MAX($A$1:A375)+1,0)</f>
        <v>0</v>
      </c>
    </row>
    <row r="377" spans="1:1" x14ac:dyDescent="0.25">
      <c r="A377" s="1">
        <f>IF(K377="NO",MAX($A$1:A376)+1,0)</f>
        <v>0</v>
      </c>
    </row>
    <row r="378" spans="1:1" x14ac:dyDescent="0.25">
      <c r="A378" s="1">
        <f>IF(K378="NO",MAX($A$1:A377)+1,0)</f>
        <v>0</v>
      </c>
    </row>
    <row r="379" spans="1:1" x14ac:dyDescent="0.25">
      <c r="A379" s="1">
        <f>IF(K379="NO",MAX($A$1:A378)+1,0)</f>
        <v>0</v>
      </c>
    </row>
    <row r="380" spans="1:1" x14ac:dyDescent="0.25">
      <c r="A380" s="1">
        <f>IF(K380="NO",MAX($A$1:A379)+1,0)</f>
        <v>0</v>
      </c>
    </row>
    <row r="381" spans="1:1" x14ac:dyDescent="0.25">
      <c r="A381" s="1">
        <f>IF(K381="NO",MAX($A$1:A380)+1,0)</f>
        <v>0</v>
      </c>
    </row>
    <row r="382" spans="1:1" x14ac:dyDescent="0.25">
      <c r="A382" s="1">
        <f>IF(K382="NO",MAX($A$1:A381)+1,0)</f>
        <v>0</v>
      </c>
    </row>
    <row r="383" spans="1:1" x14ac:dyDescent="0.25">
      <c r="A383" s="1">
        <f>IF(K383="NO",MAX($A$1:A382)+1,0)</f>
        <v>0</v>
      </c>
    </row>
    <row r="384" spans="1:1" x14ac:dyDescent="0.25">
      <c r="A384" s="1">
        <f>IF(K384="NO",MAX($A$1:A383)+1,0)</f>
        <v>0</v>
      </c>
    </row>
    <row r="385" spans="1:1" x14ac:dyDescent="0.25">
      <c r="A385" s="1">
        <f>IF(K385="NO",MAX($A$1:A384)+1,0)</f>
        <v>0</v>
      </c>
    </row>
    <row r="386" spans="1:1" x14ac:dyDescent="0.25">
      <c r="A386" s="1">
        <f>IF(K386="NO",MAX($A$1:A385)+1,0)</f>
        <v>0</v>
      </c>
    </row>
    <row r="387" spans="1:1" x14ac:dyDescent="0.25">
      <c r="A387" s="1">
        <f>IF(K387="NO",MAX($A$1:A386)+1,0)</f>
        <v>0</v>
      </c>
    </row>
    <row r="388" spans="1:1" x14ac:dyDescent="0.25">
      <c r="A388" s="1">
        <f>IF(K388="NO",MAX($A$1:A387)+1,0)</f>
        <v>0</v>
      </c>
    </row>
    <row r="389" spans="1:1" x14ac:dyDescent="0.25">
      <c r="A389" s="1">
        <f>IF(K389="NO",MAX($A$1:A388)+1,0)</f>
        <v>0</v>
      </c>
    </row>
    <row r="390" spans="1:1" x14ac:dyDescent="0.25">
      <c r="A390" s="1">
        <f>IF(K390="NO",MAX($A$1:A389)+1,0)</f>
        <v>0</v>
      </c>
    </row>
    <row r="391" spans="1:1" x14ac:dyDescent="0.25">
      <c r="A391" s="1">
        <f>IF(K391="NO",MAX($A$1:A390)+1,0)</f>
        <v>0</v>
      </c>
    </row>
    <row r="392" spans="1:1" x14ac:dyDescent="0.25">
      <c r="A392" s="1">
        <f>IF(K392="NO",MAX($A$1:A391)+1,0)</f>
        <v>0</v>
      </c>
    </row>
    <row r="393" spans="1:1" x14ac:dyDescent="0.25">
      <c r="A393" s="1">
        <f>IF(K393="NO",MAX($A$1:A392)+1,0)</f>
        <v>0</v>
      </c>
    </row>
    <row r="394" spans="1:1" x14ac:dyDescent="0.25">
      <c r="A394" s="1">
        <f>IF(K394="NO",MAX($A$1:A393)+1,0)</f>
        <v>0</v>
      </c>
    </row>
    <row r="395" spans="1:1" x14ac:dyDescent="0.25">
      <c r="A395" s="1">
        <f>IF(K395="NO",MAX($A$1:A394)+1,0)</f>
        <v>0</v>
      </c>
    </row>
    <row r="396" spans="1:1" x14ac:dyDescent="0.25">
      <c r="A396" s="1">
        <f>IF(K396="NO",MAX($A$1:A395)+1,0)</f>
        <v>0</v>
      </c>
    </row>
    <row r="397" spans="1:1" x14ac:dyDescent="0.25">
      <c r="A397" s="1">
        <f>IF(K397="NO",MAX($A$1:A396)+1,0)</f>
        <v>0</v>
      </c>
    </row>
    <row r="398" spans="1:1" x14ac:dyDescent="0.25">
      <c r="A398" s="1">
        <f>IF(K398="NO",MAX($A$1:A397)+1,0)</f>
        <v>0</v>
      </c>
    </row>
    <row r="399" spans="1:1" x14ac:dyDescent="0.25">
      <c r="A399" s="1">
        <f>IF(K399="NO",MAX($A$1:A398)+1,0)</f>
        <v>0</v>
      </c>
    </row>
    <row r="400" spans="1:1" x14ac:dyDescent="0.25">
      <c r="A400" s="1">
        <f>IF(K400="NO",MAX($A$1:A399)+1,0)</f>
        <v>0</v>
      </c>
    </row>
    <row r="401" spans="1:1" x14ac:dyDescent="0.25">
      <c r="A401" s="1">
        <f>IF(K401="NO",MAX($A$1:A400)+1,0)</f>
        <v>0</v>
      </c>
    </row>
    <row r="402" spans="1:1" x14ac:dyDescent="0.25">
      <c r="A402" s="1">
        <f>IF(K402="NO",MAX($A$1:A401)+1,0)</f>
        <v>0</v>
      </c>
    </row>
    <row r="403" spans="1:1" x14ac:dyDescent="0.25">
      <c r="A403" s="1">
        <f>IF(K403="NO",MAX($A$1:A402)+1,0)</f>
        <v>0</v>
      </c>
    </row>
    <row r="404" spans="1:1" x14ac:dyDescent="0.25">
      <c r="A404" s="1">
        <f>IF(K404="NO",MAX($A$1:A403)+1,0)</f>
        <v>0</v>
      </c>
    </row>
    <row r="405" spans="1:1" x14ac:dyDescent="0.25">
      <c r="A405" s="1">
        <f>IF(K405="NO",MAX($A$1:A404)+1,0)</f>
        <v>0</v>
      </c>
    </row>
    <row r="406" spans="1:1" x14ac:dyDescent="0.25">
      <c r="A406" s="1">
        <f>IF(K406="NO",MAX($A$1:A405)+1,0)</f>
        <v>0</v>
      </c>
    </row>
    <row r="407" spans="1:1" x14ac:dyDescent="0.25">
      <c r="A407" s="1">
        <f>IF(K407="NO",MAX($A$1:A406)+1,0)</f>
        <v>0</v>
      </c>
    </row>
    <row r="408" spans="1:1" x14ac:dyDescent="0.25">
      <c r="A408" s="1">
        <f>IF(K408="NO",MAX($A$1:A407)+1,0)</f>
        <v>0</v>
      </c>
    </row>
    <row r="409" spans="1:1" x14ac:dyDescent="0.25">
      <c r="A409" s="1">
        <f>IF(K409="NO",MAX($A$1:A408)+1,0)</f>
        <v>0</v>
      </c>
    </row>
    <row r="410" spans="1:1" x14ac:dyDescent="0.25">
      <c r="A410" s="1">
        <f>IF(K410="NO",MAX($A$1:A409)+1,0)</f>
        <v>0</v>
      </c>
    </row>
    <row r="411" spans="1:1" x14ac:dyDescent="0.25">
      <c r="A411" s="1">
        <f>IF(K411="NO",MAX($A$1:A410)+1,0)</f>
        <v>0</v>
      </c>
    </row>
    <row r="412" spans="1:1" x14ac:dyDescent="0.25">
      <c r="A412" s="1">
        <f>IF(K412="NO",MAX($A$1:A411)+1,0)</f>
        <v>0</v>
      </c>
    </row>
    <row r="413" spans="1:1" x14ac:dyDescent="0.25">
      <c r="A413" s="1">
        <f>IF(K413="NO",MAX($A$1:A412)+1,0)</f>
        <v>0</v>
      </c>
    </row>
    <row r="414" spans="1:1" x14ac:dyDescent="0.25">
      <c r="A414" s="1">
        <f>IF(K414="NO",MAX($A$1:A413)+1,0)</f>
        <v>0</v>
      </c>
    </row>
    <row r="415" spans="1:1" x14ac:dyDescent="0.25">
      <c r="A415" s="1">
        <f>IF(K415="NO",MAX($A$1:A414)+1,0)</f>
        <v>0</v>
      </c>
    </row>
    <row r="416" spans="1:1" x14ac:dyDescent="0.25">
      <c r="A416" s="1">
        <f>IF(K416="NO",MAX($A$1:A415)+1,0)</f>
        <v>0</v>
      </c>
    </row>
    <row r="417" spans="1:1" x14ac:dyDescent="0.25">
      <c r="A417" s="1">
        <f>IF(K417="NO",MAX($A$1:A416)+1,0)</f>
        <v>0</v>
      </c>
    </row>
    <row r="418" spans="1:1" x14ac:dyDescent="0.25">
      <c r="A418" s="1">
        <f>IF(K418="NO",MAX($A$1:A417)+1,0)</f>
        <v>0</v>
      </c>
    </row>
    <row r="419" spans="1:1" x14ac:dyDescent="0.25">
      <c r="A419" s="1">
        <f>IF(K419="NO",MAX($A$1:A418)+1,0)</f>
        <v>0</v>
      </c>
    </row>
    <row r="420" spans="1:1" x14ac:dyDescent="0.25">
      <c r="A420" s="1">
        <f>IF(K420="NO",MAX($A$1:A419)+1,0)</f>
        <v>0</v>
      </c>
    </row>
    <row r="421" spans="1:1" x14ac:dyDescent="0.25">
      <c r="A421" s="1">
        <f>IF(K421="NO",MAX($A$1:A420)+1,0)</f>
        <v>0</v>
      </c>
    </row>
    <row r="422" spans="1:1" x14ac:dyDescent="0.25">
      <c r="A422" s="1">
        <f>IF(K422="NO",MAX($A$1:A421)+1,0)</f>
        <v>0</v>
      </c>
    </row>
    <row r="423" spans="1:1" x14ac:dyDescent="0.25">
      <c r="A423" s="1">
        <f>IF(K423="NO",MAX($A$1:A422)+1,0)</f>
        <v>0</v>
      </c>
    </row>
    <row r="424" spans="1:1" x14ac:dyDescent="0.25">
      <c r="A424" s="1">
        <f>IF(K424="NO",MAX($A$1:A423)+1,0)</f>
        <v>0</v>
      </c>
    </row>
    <row r="425" spans="1:1" x14ac:dyDescent="0.25">
      <c r="A425" s="1">
        <f>IF(K425="NO",MAX($A$1:A424)+1,0)</f>
        <v>0</v>
      </c>
    </row>
    <row r="426" spans="1:1" x14ac:dyDescent="0.25">
      <c r="A426" s="1">
        <f>IF(K426="NO",MAX($A$1:A425)+1,0)</f>
        <v>0</v>
      </c>
    </row>
    <row r="427" spans="1:1" x14ac:dyDescent="0.25">
      <c r="A427" s="1">
        <f>IF(K427="NO",MAX($A$1:A426)+1,0)</f>
        <v>0</v>
      </c>
    </row>
    <row r="428" spans="1:1" x14ac:dyDescent="0.25">
      <c r="A428" s="1">
        <f>IF(K428="NO",MAX($A$1:A427)+1,0)</f>
        <v>0</v>
      </c>
    </row>
    <row r="429" spans="1:1" x14ac:dyDescent="0.25">
      <c r="A429" s="1">
        <f>IF(K429="NO",MAX($A$1:A428)+1,0)</f>
        <v>0</v>
      </c>
    </row>
    <row r="430" spans="1:1" x14ac:dyDescent="0.25">
      <c r="A430" s="1">
        <f>IF(K430="NO",MAX($A$1:A429)+1,0)</f>
        <v>0</v>
      </c>
    </row>
    <row r="431" spans="1:1" x14ac:dyDescent="0.25">
      <c r="A431" s="1">
        <f>IF(K431="NO",MAX($A$1:A430)+1,0)</f>
        <v>0</v>
      </c>
    </row>
    <row r="432" spans="1:1" x14ac:dyDescent="0.25">
      <c r="A432" s="1">
        <f>IF(K432="NO",MAX($A$1:A431)+1,0)</f>
        <v>0</v>
      </c>
    </row>
    <row r="433" spans="1:1" x14ac:dyDescent="0.25">
      <c r="A433" s="1">
        <f>IF(K433="NO",MAX($A$1:A432)+1,0)</f>
        <v>0</v>
      </c>
    </row>
    <row r="434" spans="1:1" x14ac:dyDescent="0.25">
      <c r="A434" s="1">
        <f>IF(K434="NO",MAX($A$1:A433)+1,0)</f>
        <v>0</v>
      </c>
    </row>
    <row r="435" spans="1:1" x14ac:dyDescent="0.25">
      <c r="A435" s="1">
        <f>IF(K435="NO",MAX($A$1:A434)+1,0)</f>
        <v>0</v>
      </c>
    </row>
    <row r="436" spans="1:1" x14ac:dyDescent="0.25">
      <c r="A436" s="1">
        <f>IF(K436="NO",MAX($A$1:A435)+1,0)</f>
        <v>0</v>
      </c>
    </row>
    <row r="437" spans="1:1" x14ac:dyDescent="0.25">
      <c r="A437" s="1">
        <f>IF(K437="NO",MAX($A$1:A436)+1,0)</f>
        <v>0</v>
      </c>
    </row>
    <row r="438" spans="1:1" x14ac:dyDescent="0.25">
      <c r="A438" s="1">
        <f>IF(K438="NO",MAX($A$1:A437)+1,0)</f>
        <v>0</v>
      </c>
    </row>
    <row r="439" spans="1:1" x14ac:dyDescent="0.25">
      <c r="A439" s="1">
        <f>IF(K439="NO",MAX($A$1:A438)+1,0)</f>
        <v>0</v>
      </c>
    </row>
    <row r="440" spans="1:1" x14ac:dyDescent="0.25">
      <c r="A440" s="1">
        <f>IF(K440="NO",MAX($A$1:A439)+1,0)</f>
        <v>0</v>
      </c>
    </row>
    <row r="441" spans="1:1" x14ac:dyDescent="0.25">
      <c r="A441" s="1">
        <f>IF(K441="NO",MAX($A$1:A440)+1,0)</f>
        <v>0</v>
      </c>
    </row>
    <row r="442" spans="1:1" x14ac:dyDescent="0.25">
      <c r="A442" s="1">
        <f>IF(K442="NO",MAX($A$1:A441)+1,0)</f>
        <v>0</v>
      </c>
    </row>
    <row r="443" spans="1:1" x14ac:dyDescent="0.25">
      <c r="A443" s="1">
        <f>IF(K443="NO",MAX($A$1:A442)+1,0)</f>
        <v>0</v>
      </c>
    </row>
    <row r="444" spans="1:1" x14ac:dyDescent="0.25">
      <c r="A444" s="1">
        <f>IF(K444="NO",MAX($A$1:A443)+1,0)</f>
        <v>0</v>
      </c>
    </row>
    <row r="445" spans="1:1" x14ac:dyDescent="0.25">
      <c r="A445" s="1">
        <f>IF(K445="NO",MAX($A$1:A444)+1,0)</f>
        <v>0</v>
      </c>
    </row>
    <row r="446" spans="1:1" x14ac:dyDescent="0.25">
      <c r="A446" s="1">
        <f>IF(K446="NO",MAX($A$1:A445)+1,0)</f>
        <v>0</v>
      </c>
    </row>
    <row r="447" spans="1:1" x14ac:dyDescent="0.25">
      <c r="A447" s="1">
        <f>IF(K447="NO",MAX($A$1:A446)+1,0)</f>
        <v>0</v>
      </c>
    </row>
    <row r="448" spans="1:1" x14ac:dyDescent="0.25">
      <c r="A448" s="1">
        <f>IF(K448="NO",MAX($A$1:A447)+1,0)</f>
        <v>0</v>
      </c>
    </row>
    <row r="449" spans="1:1" x14ac:dyDescent="0.25">
      <c r="A449" s="1">
        <f>IF(K449="NO",MAX($A$1:A448)+1,0)</f>
        <v>0</v>
      </c>
    </row>
    <row r="450" spans="1:1" x14ac:dyDescent="0.25">
      <c r="A450" s="1">
        <f>IF(K450="NO",MAX($A$1:A449)+1,0)</f>
        <v>0</v>
      </c>
    </row>
    <row r="451" spans="1:1" x14ac:dyDescent="0.25">
      <c r="A451" s="1">
        <f>IF(K451="NO",MAX($A$1:A450)+1,0)</f>
        <v>0</v>
      </c>
    </row>
    <row r="452" spans="1:1" x14ac:dyDescent="0.25">
      <c r="A452" s="1">
        <f>IF(K452="NO",MAX($A$1:A451)+1,0)</f>
        <v>0</v>
      </c>
    </row>
    <row r="453" spans="1:1" x14ac:dyDescent="0.25">
      <c r="A453" s="1">
        <f>IF(K453="NO",MAX($A$1:A452)+1,0)</f>
        <v>0</v>
      </c>
    </row>
    <row r="454" spans="1:1" x14ac:dyDescent="0.25">
      <c r="A454" s="1">
        <f>IF(K454="NO",MAX($A$1:A453)+1,0)</f>
        <v>0</v>
      </c>
    </row>
    <row r="455" spans="1:1" x14ac:dyDescent="0.25">
      <c r="A455" s="1">
        <f>IF(K455="NO",MAX($A$1:A454)+1,0)</f>
        <v>0</v>
      </c>
    </row>
    <row r="456" spans="1:1" x14ac:dyDescent="0.25">
      <c r="A456" s="1">
        <f>IF(K456="NO",MAX($A$1:A455)+1,0)</f>
        <v>0</v>
      </c>
    </row>
    <row r="457" spans="1:1" x14ac:dyDescent="0.25">
      <c r="A457" s="1">
        <f>IF(K457="NO",MAX($A$1:A456)+1,0)</f>
        <v>0</v>
      </c>
    </row>
    <row r="458" spans="1:1" x14ac:dyDescent="0.25">
      <c r="A458" s="1">
        <f>IF(K458="NO",MAX($A$1:A457)+1,0)</f>
        <v>0</v>
      </c>
    </row>
    <row r="459" spans="1:1" x14ac:dyDescent="0.25">
      <c r="A459" s="1">
        <f>IF(K459="NO",MAX($A$1:A458)+1,0)</f>
        <v>0</v>
      </c>
    </row>
    <row r="460" spans="1:1" x14ac:dyDescent="0.25">
      <c r="A460" s="1">
        <f>IF(K460="NO",MAX($A$1:A459)+1,0)</f>
        <v>0</v>
      </c>
    </row>
    <row r="461" spans="1:1" x14ac:dyDescent="0.25">
      <c r="A461" s="1">
        <f>IF(K461="NO",MAX($A$1:A460)+1,0)</f>
        <v>0</v>
      </c>
    </row>
    <row r="462" spans="1:1" x14ac:dyDescent="0.25">
      <c r="A462" s="1">
        <f>IF(K462="NO",MAX($A$1:A461)+1,0)</f>
        <v>0</v>
      </c>
    </row>
    <row r="463" spans="1:1" x14ac:dyDescent="0.25">
      <c r="A463" s="1">
        <f>IF(K463="NO",MAX($A$1:A462)+1,0)</f>
        <v>0</v>
      </c>
    </row>
    <row r="464" spans="1:1" x14ac:dyDescent="0.25">
      <c r="A464" s="1">
        <f>IF(K464="NO",MAX($A$1:A463)+1,0)</f>
        <v>0</v>
      </c>
    </row>
    <row r="465" spans="1:1" x14ac:dyDescent="0.25">
      <c r="A465" s="1">
        <f>IF(K465="NO",MAX($A$1:A464)+1,0)</f>
        <v>0</v>
      </c>
    </row>
    <row r="466" spans="1:1" x14ac:dyDescent="0.25">
      <c r="A466" s="1">
        <f>IF(K466="NO",MAX($A$1:A465)+1,0)</f>
        <v>0</v>
      </c>
    </row>
    <row r="467" spans="1:1" x14ac:dyDescent="0.25">
      <c r="A467" s="1">
        <f>IF(K467="NO",MAX($A$1:A466)+1,0)</f>
        <v>0</v>
      </c>
    </row>
    <row r="468" spans="1:1" x14ac:dyDescent="0.25">
      <c r="A468" s="1">
        <f>IF(K468="NO",MAX($A$1:A467)+1,0)</f>
        <v>0</v>
      </c>
    </row>
    <row r="469" spans="1:1" x14ac:dyDescent="0.25">
      <c r="A469" s="1">
        <f>IF(K469="NO",MAX($A$1:A468)+1,0)</f>
        <v>0</v>
      </c>
    </row>
    <row r="470" spans="1:1" x14ac:dyDescent="0.25">
      <c r="A470" s="1">
        <f>IF(K470="NO",MAX($A$1:A469)+1,0)</f>
        <v>0</v>
      </c>
    </row>
    <row r="471" spans="1:1" x14ac:dyDescent="0.25">
      <c r="A471" s="1">
        <f>IF(K471="NO",MAX($A$1:A470)+1,0)</f>
        <v>0</v>
      </c>
    </row>
    <row r="472" spans="1:1" x14ac:dyDescent="0.25">
      <c r="A472" s="1">
        <f>IF(K472="NO",MAX($A$1:A471)+1,0)</f>
        <v>0</v>
      </c>
    </row>
    <row r="473" spans="1:1" x14ac:dyDescent="0.25">
      <c r="A473" s="1">
        <f>IF(K473="NO",MAX($A$1:A472)+1,0)</f>
        <v>0</v>
      </c>
    </row>
    <row r="474" spans="1:1" x14ac:dyDescent="0.25">
      <c r="A474" s="1">
        <f>IF(K474="NO",MAX($A$1:A473)+1,0)</f>
        <v>0</v>
      </c>
    </row>
    <row r="475" spans="1:1" x14ac:dyDescent="0.25">
      <c r="A475" s="1">
        <f>IF(K475="NO",MAX($A$1:A474)+1,0)</f>
        <v>0</v>
      </c>
    </row>
    <row r="476" spans="1:1" x14ac:dyDescent="0.25">
      <c r="A476" s="1">
        <f>IF(K476="NO",MAX($A$1:A475)+1,0)</f>
        <v>0</v>
      </c>
    </row>
    <row r="477" spans="1:1" x14ac:dyDescent="0.25">
      <c r="A477" s="1">
        <f>IF(K477="NO",MAX($A$1:A476)+1,0)</f>
        <v>0</v>
      </c>
    </row>
    <row r="478" spans="1:1" x14ac:dyDescent="0.25">
      <c r="A478" s="1">
        <f>IF(K478="NO",MAX($A$1:A477)+1,0)</f>
        <v>0</v>
      </c>
    </row>
    <row r="479" spans="1:1" x14ac:dyDescent="0.25">
      <c r="A479" s="1">
        <f>IF(K479="NO",MAX($A$1:A478)+1,0)</f>
        <v>0</v>
      </c>
    </row>
    <row r="480" spans="1:1" x14ac:dyDescent="0.25">
      <c r="A480" s="1">
        <f>IF(K480="NO",MAX($A$1:A479)+1,0)</f>
        <v>0</v>
      </c>
    </row>
    <row r="481" spans="1:1" x14ac:dyDescent="0.25">
      <c r="A481" s="1">
        <f>IF(K481="NO",MAX($A$1:A480)+1,0)</f>
        <v>0</v>
      </c>
    </row>
    <row r="482" spans="1:1" x14ac:dyDescent="0.25">
      <c r="A482" s="1">
        <f>IF(K482="NO",MAX($A$1:A481)+1,0)</f>
        <v>0</v>
      </c>
    </row>
    <row r="483" spans="1:1" x14ac:dyDescent="0.25">
      <c r="A483" s="1">
        <f>IF(K483="NO",MAX($A$1:A482)+1,0)</f>
        <v>0</v>
      </c>
    </row>
    <row r="484" spans="1:1" x14ac:dyDescent="0.25">
      <c r="A484" s="1">
        <f>IF(K484="NO",MAX($A$1:A483)+1,0)</f>
        <v>0</v>
      </c>
    </row>
    <row r="485" spans="1:1" x14ac:dyDescent="0.25">
      <c r="A485" s="1">
        <f>IF(K485="NO",MAX($A$1:A484)+1,0)</f>
        <v>0</v>
      </c>
    </row>
    <row r="486" spans="1:1" x14ac:dyDescent="0.25">
      <c r="A486" s="1">
        <f>IF(K486="NO",MAX($A$1:A485)+1,0)</f>
        <v>0</v>
      </c>
    </row>
    <row r="487" spans="1:1" x14ac:dyDescent="0.25">
      <c r="A487" s="1">
        <f>IF(K487="NO",MAX($A$1:A486)+1,0)</f>
        <v>0</v>
      </c>
    </row>
    <row r="488" spans="1:1" x14ac:dyDescent="0.25">
      <c r="A488" s="1">
        <f>IF(K488="NO",MAX($A$1:A487)+1,0)</f>
        <v>0</v>
      </c>
    </row>
    <row r="489" spans="1:1" x14ac:dyDescent="0.25">
      <c r="A489" s="1">
        <f>IF(K489="NO",MAX($A$1:A488)+1,0)</f>
        <v>0</v>
      </c>
    </row>
    <row r="490" spans="1:1" x14ac:dyDescent="0.25">
      <c r="A490" s="1">
        <f>IF(K490="NO",MAX($A$1:A489)+1,0)</f>
        <v>0</v>
      </c>
    </row>
    <row r="491" spans="1:1" x14ac:dyDescent="0.25">
      <c r="A491" s="1">
        <f>IF(K491="NO",MAX($A$1:A490)+1,0)</f>
        <v>0</v>
      </c>
    </row>
    <row r="492" spans="1:1" x14ac:dyDescent="0.25">
      <c r="A492" s="1">
        <f>IF(K492="NO",MAX($A$1:A491)+1,0)</f>
        <v>0</v>
      </c>
    </row>
    <row r="493" spans="1:1" x14ac:dyDescent="0.25">
      <c r="A493" s="1">
        <f>IF(K493="NO",MAX($A$1:A492)+1,0)</f>
        <v>0</v>
      </c>
    </row>
    <row r="494" spans="1:1" x14ac:dyDescent="0.25">
      <c r="A494" s="1">
        <f>IF(K494="NO",MAX($A$1:A493)+1,0)</f>
        <v>0</v>
      </c>
    </row>
    <row r="495" spans="1:1" x14ac:dyDescent="0.25">
      <c r="A495" s="1">
        <f>IF(K495="NO",MAX($A$1:A494)+1,0)</f>
        <v>0</v>
      </c>
    </row>
    <row r="496" spans="1:1" x14ac:dyDescent="0.25">
      <c r="A496" s="1">
        <f>IF(K496="NO",MAX($A$1:A495)+1,0)</f>
        <v>0</v>
      </c>
    </row>
    <row r="497" spans="1:1" x14ac:dyDescent="0.25">
      <c r="A497" s="1">
        <f>IF(K497="NO",MAX($A$1:A496)+1,0)</f>
        <v>0</v>
      </c>
    </row>
    <row r="498" spans="1:1" x14ac:dyDescent="0.25">
      <c r="A498" s="1">
        <f>IF(K498="NO",MAX($A$1:A497)+1,0)</f>
        <v>0</v>
      </c>
    </row>
    <row r="499" spans="1:1" x14ac:dyDescent="0.25">
      <c r="A499" s="1">
        <f>IF(K499="NO",MAX($A$1:A498)+1,0)</f>
        <v>0</v>
      </c>
    </row>
    <row r="500" spans="1:1" x14ac:dyDescent="0.25">
      <c r="A500" s="1">
        <f>IF(K500="NO",MAX($A$1:A499)+1,0)</f>
        <v>0</v>
      </c>
    </row>
    <row r="501" spans="1:1" x14ac:dyDescent="0.25">
      <c r="A501" s="1">
        <f>IF(K501="NO",MAX($A$1:A500)+1,0)</f>
        <v>0</v>
      </c>
    </row>
    <row r="502" spans="1:1" x14ac:dyDescent="0.25">
      <c r="A502" s="1">
        <f>IF(K502="NO",MAX($A$1:A501)+1,0)</f>
        <v>0</v>
      </c>
    </row>
    <row r="503" spans="1:1" x14ac:dyDescent="0.25">
      <c r="A503" s="1">
        <f>IF(K503="NO",MAX($A$1:A502)+1,0)</f>
        <v>0</v>
      </c>
    </row>
    <row r="504" spans="1:1" x14ac:dyDescent="0.25">
      <c r="A504" s="1">
        <f>IF(K504="NO",MAX($A$1:A503)+1,0)</f>
        <v>0</v>
      </c>
    </row>
    <row r="505" spans="1:1" x14ac:dyDescent="0.25">
      <c r="A505" s="1">
        <f>IF(K505="NO",MAX($A$1:A504)+1,0)</f>
        <v>0</v>
      </c>
    </row>
    <row r="506" spans="1:1" x14ac:dyDescent="0.25">
      <c r="A506" s="1">
        <f>IF(K506="NO",MAX($A$1:A505)+1,0)</f>
        <v>0</v>
      </c>
    </row>
    <row r="507" spans="1:1" x14ac:dyDescent="0.25">
      <c r="A507" s="1">
        <f>IF(K507="NO",MAX($A$1:A506)+1,0)</f>
        <v>0</v>
      </c>
    </row>
    <row r="508" spans="1:1" x14ac:dyDescent="0.25">
      <c r="A508" s="1">
        <f>IF(K508="NO",MAX($A$1:A507)+1,0)</f>
        <v>0</v>
      </c>
    </row>
    <row r="509" spans="1:1" x14ac:dyDescent="0.25">
      <c r="A509" s="1">
        <f>IF(K509="NO",MAX($A$1:A508)+1,0)</f>
        <v>0</v>
      </c>
    </row>
    <row r="510" spans="1:1" x14ac:dyDescent="0.25">
      <c r="A510" s="1">
        <f>IF(K510="NO",MAX($A$1:A509)+1,0)</f>
        <v>0</v>
      </c>
    </row>
    <row r="511" spans="1:1" x14ac:dyDescent="0.25">
      <c r="A511" s="1">
        <f>IF(K511="NO",MAX($A$1:A510)+1,0)</f>
        <v>0</v>
      </c>
    </row>
    <row r="512" spans="1:1" x14ac:dyDescent="0.25">
      <c r="A512" s="1">
        <f>IF(K512="NO",MAX($A$1:A511)+1,0)</f>
        <v>0</v>
      </c>
    </row>
    <row r="513" spans="1:1" x14ac:dyDescent="0.25">
      <c r="A513" s="1">
        <f>IF(K513="NO",MAX($A$1:A512)+1,0)</f>
        <v>0</v>
      </c>
    </row>
    <row r="514" spans="1:1" x14ac:dyDescent="0.25">
      <c r="A514" s="1">
        <f>IF(K514="NO",MAX($A$1:A513)+1,0)</f>
        <v>0</v>
      </c>
    </row>
    <row r="515" spans="1:1" x14ac:dyDescent="0.25">
      <c r="A515" s="1">
        <f>IF(K515="NO",MAX($A$1:A514)+1,0)</f>
        <v>0</v>
      </c>
    </row>
    <row r="516" spans="1:1" x14ac:dyDescent="0.25">
      <c r="A516" s="1">
        <f>IF(K516="NO",MAX($A$1:A515)+1,0)</f>
        <v>0</v>
      </c>
    </row>
    <row r="517" spans="1:1" x14ac:dyDescent="0.25">
      <c r="A517" s="1">
        <f>IF(K517="NO",MAX($A$1:A516)+1,0)</f>
        <v>0</v>
      </c>
    </row>
    <row r="518" spans="1:1" x14ac:dyDescent="0.25">
      <c r="A518" s="1">
        <f>IF(K518="NO",MAX($A$1:A517)+1,0)</f>
        <v>0</v>
      </c>
    </row>
    <row r="519" spans="1:1" x14ac:dyDescent="0.25">
      <c r="A519" s="1">
        <f>IF(K519="NO",MAX($A$1:A518)+1,0)</f>
        <v>0</v>
      </c>
    </row>
    <row r="520" spans="1:1" x14ac:dyDescent="0.25">
      <c r="A520" s="1">
        <f>IF(K520="NO",MAX($A$1:A519)+1,0)</f>
        <v>0</v>
      </c>
    </row>
    <row r="521" spans="1:1" x14ac:dyDescent="0.25">
      <c r="A521" s="1">
        <f>IF(K521="NO",MAX($A$1:A520)+1,0)</f>
        <v>0</v>
      </c>
    </row>
    <row r="522" spans="1:1" x14ac:dyDescent="0.25">
      <c r="A522" s="1">
        <f>IF(K522="NO",MAX($A$1:A521)+1,0)</f>
        <v>0</v>
      </c>
    </row>
    <row r="523" spans="1:1" x14ac:dyDescent="0.25">
      <c r="A523" s="1">
        <f>IF(K523="NO",MAX($A$1:A522)+1,0)</f>
        <v>0</v>
      </c>
    </row>
    <row r="524" spans="1:1" x14ac:dyDescent="0.25">
      <c r="A524" s="1">
        <f>IF(K524="NO",MAX($A$1:A523)+1,0)</f>
        <v>0</v>
      </c>
    </row>
    <row r="525" spans="1:1" x14ac:dyDescent="0.25">
      <c r="A525" s="1">
        <f>IF(K525="NO",MAX($A$1:A524)+1,0)</f>
        <v>0</v>
      </c>
    </row>
    <row r="526" spans="1:1" x14ac:dyDescent="0.25">
      <c r="A526" s="1">
        <f>IF(K526="NO",MAX($A$1:A525)+1,0)</f>
        <v>0</v>
      </c>
    </row>
    <row r="527" spans="1:1" x14ac:dyDescent="0.25">
      <c r="A527" s="1">
        <f>IF(K527="NO",MAX($A$1:A526)+1,0)</f>
        <v>0</v>
      </c>
    </row>
    <row r="528" spans="1:1" x14ac:dyDescent="0.25">
      <c r="A528" s="1">
        <f>IF(K528="NO",MAX($A$1:A527)+1,0)</f>
        <v>0</v>
      </c>
    </row>
    <row r="529" spans="1:1" x14ac:dyDescent="0.25">
      <c r="A529" s="1">
        <f>IF(K529="NO",MAX($A$1:A528)+1,0)</f>
        <v>0</v>
      </c>
    </row>
    <row r="530" spans="1:1" x14ac:dyDescent="0.25">
      <c r="A530" s="1">
        <f>IF(K530="NO",MAX($A$1:A529)+1,0)</f>
        <v>0</v>
      </c>
    </row>
    <row r="531" spans="1:1" x14ac:dyDescent="0.25">
      <c r="A531" s="1">
        <f>IF(K531="NO",MAX($A$1:A530)+1,0)</f>
        <v>0</v>
      </c>
    </row>
    <row r="532" spans="1:1" x14ac:dyDescent="0.25">
      <c r="A532" s="1">
        <f>IF(K532="NO",MAX($A$1:A531)+1,0)</f>
        <v>0</v>
      </c>
    </row>
    <row r="533" spans="1:1" x14ac:dyDescent="0.25">
      <c r="A533" s="1">
        <f>IF(K533="NO",MAX($A$1:A532)+1,0)</f>
        <v>0</v>
      </c>
    </row>
    <row r="534" spans="1:1" x14ac:dyDescent="0.25">
      <c r="A534" s="1">
        <f>IF(K534="NO",MAX($A$1:A533)+1,0)</f>
        <v>0</v>
      </c>
    </row>
    <row r="535" spans="1:1" x14ac:dyDescent="0.25">
      <c r="A535" s="1">
        <f>IF(K535="NO",MAX($A$1:A534)+1,0)</f>
        <v>0</v>
      </c>
    </row>
    <row r="536" spans="1:1" x14ac:dyDescent="0.25">
      <c r="A536" s="1">
        <f>IF(K536="NO",MAX($A$1:A535)+1,0)</f>
        <v>0</v>
      </c>
    </row>
    <row r="537" spans="1:1" x14ac:dyDescent="0.25">
      <c r="A537" s="1">
        <f>IF(K537="NO",MAX($A$1:A536)+1,0)</f>
        <v>0</v>
      </c>
    </row>
    <row r="538" spans="1:1" x14ac:dyDescent="0.25">
      <c r="A538" s="1">
        <f>IF(K538="NO",MAX($A$1:A537)+1,0)</f>
        <v>0</v>
      </c>
    </row>
    <row r="539" spans="1:1" x14ac:dyDescent="0.25">
      <c r="A539" s="1">
        <f>IF(K539="NO",MAX($A$1:A538)+1,0)</f>
        <v>0</v>
      </c>
    </row>
    <row r="540" spans="1:1" x14ac:dyDescent="0.25">
      <c r="A540" s="1">
        <f>IF(K540="NO",MAX($A$1:A539)+1,0)</f>
        <v>0</v>
      </c>
    </row>
    <row r="541" spans="1:1" x14ac:dyDescent="0.25">
      <c r="A541" s="1">
        <f>IF(K541="NO",MAX($A$1:A540)+1,0)</f>
        <v>0</v>
      </c>
    </row>
    <row r="542" spans="1:1" x14ac:dyDescent="0.25">
      <c r="A542" s="1">
        <f>IF(K542="NO",MAX($A$1:A541)+1,0)</f>
        <v>0</v>
      </c>
    </row>
    <row r="543" spans="1:1" x14ac:dyDescent="0.25">
      <c r="A543" s="1">
        <f>IF(K543="NO",MAX($A$1:A542)+1,0)</f>
        <v>0</v>
      </c>
    </row>
    <row r="544" spans="1:1" x14ac:dyDescent="0.25">
      <c r="A544" s="1">
        <f>IF(K544="NO",MAX($A$1:A543)+1,0)</f>
        <v>0</v>
      </c>
    </row>
    <row r="545" spans="1:1" x14ac:dyDescent="0.25">
      <c r="A545" s="1">
        <f>IF(K545="NO",MAX($A$1:A544)+1,0)</f>
        <v>0</v>
      </c>
    </row>
    <row r="546" spans="1:1" x14ac:dyDescent="0.25">
      <c r="A546" s="1">
        <f>IF(K546="NO",MAX($A$1:A545)+1,0)</f>
        <v>0</v>
      </c>
    </row>
    <row r="547" spans="1:1" x14ac:dyDescent="0.25">
      <c r="A547" s="1">
        <f>IF(K547="NO",MAX($A$1:A546)+1,0)</f>
        <v>0</v>
      </c>
    </row>
    <row r="548" spans="1:1" x14ac:dyDescent="0.25">
      <c r="A548" s="1">
        <f>IF(K548="NO",MAX($A$1:A547)+1,0)</f>
        <v>0</v>
      </c>
    </row>
    <row r="549" spans="1:1" x14ac:dyDescent="0.25">
      <c r="A549" s="1">
        <f>IF(K549="NO",MAX($A$1:A548)+1,0)</f>
        <v>0</v>
      </c>
    </row>
    <row r="550" spans="1:1" x14ac:dyDescent="0.25">
      <c r="A550" s="1">
        <f>IF(K550="NO",MAX($A$1:A549)+1,0)</f>
        <v>0</v>
      </c>
    </row>
    <row r="551" spans="1:1" x14ac:dyDescent="0.25">
      <c r="A551" s="1">
        <f>IF(K551="NO",MAX($A$1:A550)+1,0)</f>
        <v>0</v>
      </c>
    </row>
    <row r="552" spans="1:1" x14ac:dyDescent="0.25">
      <c r="A552" s="1">
        <f>IF(K552="NO",MAX($A$1:A551)+1,0)</f>
        <v>0</v>
      </c>
    </row>
    <row r="553" spans="1:1" x14ac:dyDescent="0.25">
      <c r="A553" s="1">
        <f>IF(K553="NO",MAX($A$1:A552)+1,0)</f>
        <v>0</v>
      </c>
    </row>
    <row r="554" spans="1:1" x14ac:dyDescent="0.25">
      <c r="A554" s="1">
        <f>IF(K554="NO",MAX($A$1:A553)+1,0)</f>
        <v>0</v>
      </c>
    </row>
    <row r="555" spans="1:1" x14ac:dyDescent="0.25">
      <c r="A555" s="1">
        <f>IF(K555="NO",MAX($A$1:A554)+1,0)</f>
        <v>0</v>
      </c>
    </row>
    <row r="556" spans="1:1" x14ac:dyDescent="0.25">
      <c r="A556" s="1">
        <f>IF(K556="NO",MAX($A$1:A555)+1,0)</f>
        <v>0</v>
      </c>
    </row>
    <row r="557" spans="1:1" x14ac:dyDescent="0.25">
      <c r="A557" s="1">
        <f>IF(K557="NO",MAX($A$1:A556)+1,0)</f>
        <v>0</v>
      </c>
    </row>
    <row r="558" spans="1:1" x14ac:dyDescent="0.25">
      <c r="A558" s="1">
        <f>IF(K558="NO",MAX($A$1:A557)+1,0)</f>
        <v>0</v>
      </c>
    </row>
    <row r="559" spans="1:1" x14ac:dyDescent="0.25">
      <c r="A559" s="1">
        <f>IF(K559="NO",MAX($A$1:A558)+1,0)</f>
        <v>0</v>
      </c>
    </row>
    <row r="560" spans="1:1" x14ac:dyDescent="0.25">
      <c r="A560" s="1">
        <f>IF(K560="NO",MAX($A$1:A559)+1,0)</f>
        <v>0</v>
      </c>
    </row>
    <row r="561" spans="1:1" x14ac:dyDescent="0.25">
      <c r="A561" s="1">
        <f>IF(K561="NO",MAX($A$1:A560)+1,0)</f>
        <v>0</v>
      </c>
    </row>
    <row r="562" spans="1:1" x14ac:dyDescent="0.25">
      <c r="A562" s="1">
        <f>IF(K562="NO",MAX($A$1:A561)+1,0)</f>
        <v>0</v>
      </c>
    </row>
    <row r="563" spans="1:1" x14ac:dyDescent="0.25">
      <c r="A563" s="1">
        <f>IF(K563="NO",MAX($A$1:A562)+1,0)</f>
        <v>0</v>
      </c>
    </row>
    <row r="564" spans="1:1" x14ac:dyDescent="0.25">
      <c r="A564" s="1">
        <f>IF(K564="NO",MAX($A$1:A563)+1,0)</f>
        <v>0</v>
      </c>
    </row>
    <row r="565" spans="1:1" x14ac:dyDescent="0.25">
      <c r="A565" s="1">
        <f>IF(K565="NO",MAX($A$1:A564)+1,0)</f>
        <v>0</v>
      </c>
    </row>
    <row r="566" spans="1:1" x14ac:dyDescent="0.25">
      <c r="A566" s="1">
        <f>IF(K566="NO",MAX($A$1:A565)+1,0)</f>
        <v>0</v>
      </c>
    </row>
    <row r="567" spans="1:1" x14ac:dyDescent="0.25">
      <c r="A567" s="1">
        <f>IF(K567="NO",MAX($A$1:A566)+1,0)</f>
        <v>0</v>
      </c>
    </row>
    <row r="568" spans="1:1" x14ac:dyDescent="0.25">
      <c r="A568" s="1">
        <f>IF(K568="NO",MAX($A$1:A567)+1,0)</f>
        <v>0</v>
      </c>
    </row>
    <row r="569" spans="1:1" x14ac:dyDescent="0.25">
      <c r="A569" s="1">
        <f>IF(K569="NO",MAX($A$1:A568)+1,0)</f>
        <v>0</v>
      </c>
    </row>
    <row r="570" spans="1:1" x14ac:dyDescent="0.25">
      <c r="A570" s="1">
        <f>IF(K570="NO",MAX($A$1:A569)+1,0)</f>
        <v>0</v>
      </c>
    </row>
    <row r="571" spans="1:1" x14ac:dyDescent="0.25">
      <c r="A571" s="1">
        <f>IF(K571="NO",MAX($A$1:A570)+1,0)</f>
        <v>0</v>
      </c>
    </row>
    <row r="572" spans="1:1" x14ac:dyDescent="0.25">
      <c r="A572" s="1">
        <f>IF(K572="NO",MAX($A$1:A571)+1,0)</f>
        <v>0</v>
      </c>
    </row>
    <row r="573" spans="1:1" x14ac:dyDescent="0.25">
      <c r="A573" s="1">
        <f>IF(K573="NO",MAX($A$1:A572)+1,0)</f>
        <v>0</v>
      </c>
    </row>
    <row r="574" spans="1:1" x14ac:dyDescent="0.25">
      <c r="A574" s="1">
        <f>IF(K574="NO",MAX($A$1:A573)+1,0)</f>
        <v>0</v>
      </c>
    </row>
    <row r="575" spans="1:1" x14ac:dyDescent="0.25">
      <c r="A575" s="1">
        <f>IF(K575="NO",MAX($A$1:A574)+1,0)</f>
        <v>0</v>
      </c>
    </row>
    <row r="576" spans="1:1" x14ac:dyDescent="0.25">
      <c r="A576" s="1">
        <f>IF(K576="NO",MAX($A$1:A575)+1,0)</f>
        <v>0</v>
      </c>
    </row>
    <row r="577" spans="1:1" x14ac:dyDescent="0.25">
      <c r="A577" s="1">
        <f>IF(K577="NO",MAX($A$1:A576)+1,0)</f>
        <v>0</v>
      </c>
    </row>
    <row r="578" spans="1:1" x14ac:dyDescent="0.25">
      <c r="A578" s="1">
        <f>IF(K578="NO",MAX($A$1:A577)+1,0)</f>
        <v>0</v>
      </c>
    </row>
    <row r="579" spans="1:1" x14ac:dyDescent="0.25">
      <c r="A579" s="1">
        <f>IF(K579="NO",MAX($A$1:A578)+1,0)</f>
        <v>0</v>
      </c>
    </row>
    <row r="580" spans="1:1" x14ac:dyDescent="0.25">
      <c r="A580" s="1">
        <f>IF(K580="NO",MAX($A$1:A579)+1,0)</f>
        <v>0</v>
      </c>
    </row>
    <row r="581" spans="1:1" x14ac:dyDescent="0.25">
      <c r="A581" s="1">
        <f>IF(K581="NO",MAX($A$1:A580)+1,0)</f>
        <v>0</v>
      </c>
    </row>
    <row r="582" spans="1:1" x14ac:dyDescent="0.25">
      <c r="A582" s="1">
        <f>IF(K582="NO",MAX($A$1:A581)+1,0)</f>
        <v>0</v>
      </c>
    </row>
    <row r="583" spans="1:1" x14ac:dyDescent="0.25">
      <c r="A583" s="1">
        <f>IF(K583="NO",MAX($A$1:A582)+1,0)</f>
        <v>0</v>
      </c>
    </row>
    <row r="584" spans="1:1" x14ac:dyDescent="0.25">
      <c r="A584" s="1">
        <f>IF(K584="NO",MAX($A$1:A583)+1,0)</f>
        <v>0</v>
      </c>
    </row>
    <row r="585" spans="1:1" x14ac:dyDescent="0.25">
      <c r="A585" s="1">
        <f>IF(K585="NO",MAX($A$1:A584)+1,0)</f>
        <v>0</v>
      </c>
    </row>
    <row r="586" spans="1:1" x14ac:dyDescent="0.25">
      <c r="A586" s="1">
        <f>IF(K586="NO",MAX($A$1:A585)+1,0)</f>
        <v>0</v>
      </c>
    </row>
    <row r="587" spans="1:1" x14ac:dyDescent="0.25">
      <c r="A587" s="1">
        <f>IF(K587="NO",MAX($A$1:A586)+1,0)</f>
        <v>0</v>
      </c>
    </row>
    <row r="588" spans="1:1" x14ac:dyDescent="0.25">
      <c r="A588" s="1">
        <f>IF(K588="NO",MAX($A$1:A587)+1,0)</f>
        <v>0</v>
      </c>
    </row>
    <row r="589" spans="1:1" x14ac:dyDescent="0.25">
      <c r="A589" s="1">
        <f>IF(K589="NO",MAX($A$1:A588)+1,0)</f>
        <v>0</v>
      </c>
    </row>
    <row r="590" spans="1:1" x14ac:dyDescent="0.25">
      <c r="A590" s="1">
        <f>IF(K590="NO",MAX($A$1:A589)+1,0)</f>
        <v>0</v>
      </c>
    </row>
    <row r="591" spans="1:1" x14ac:dyDescent="0.25">
      <c r="A591" s="1">
        <f>IF(K591="NO",MAX($A$1:A590)+1,0)</f>
        <v>0</v>
      </c>
    </row>
    <row r="592" spans="1:1" x14ac:dyDescent="0.25">
      <c r="A592" s="1">
        <f>IF(K592="NO",MAX($A$1:A591)+1,0)</f>
        <v>0</v>
      </c>
    </row>
    <row r="593" spans="1:1" x14ac:dyDescent="0.25">
      <c r="A593" s="1">
        <f>IF(K593="NO",MAX($A$1:A592)+1,0)</f>
        <v>0</v>
      </c>
    </row>
    <row r="594" spans="1:1" x14ac:dyDescent="0.25">
      <c r="A594" s="1">
        <f>IF(K594="NO",MAX($A$1:A593)+1,0)</f>
        <v>0</v>
      </c>
    </row>
    <row r="595" spans="1:1" x14ac:dyDescent="0.25">
      <c r="A595" s="1">
        <f>IF(K595="NO",MAX($A$1:A594)+1,0)</f>
        <v>0</v>
      </c>
    </row>
    <row r="596" spans="1:1" x14ac:dyDescent="0.25">
      <c r="A596" s="1">
        <f>IF(K596="NO",MAX($A$1:A595)+1,0)</f>
        <v>0</v>
      </c>
    </row>
    <row r="597" spans="1:1" x14ac:dyDescent="0.25">
      <c r="A597" s="1">
        <f>IF(K597="NO",MAX($A$1:A596)+1,0)</f>
        <v>0</v>
      </c>
    </row>
    <row r="598" spans="1:1" x14ac:dyDescent="0.25">
      <c r="A598" s="1">
        <f>IF(K598="NO",MAX($A$1:A597)+1,0)</f>
        <v>0</v>
      </c>
    </row>
    <row r="599" spans="1:1" x14ac:dyDescent="0.25">
      <c r="A599" s="1">
        <f>IF(K599="NO",MAX($A$1:A598)+1,0)</f>
        <v>0</v>
      </c>
    </row>
    <row r="600" spans="1:1" x14ac:dyDescent="0.25">
      <c r="A600" s="1">
        <f>IF(K600="NO",MAX($A$1:A599)+1,0)</f>
        <v>0</v>
      </c>
    </row>
    <row r="601" spans="1:1" x14ac:dyDescent="0.25">
      <c r="A601" s="1">
        <f>IF(K601="NO",MAX($A$1:A600)+1,0)</f>
        <v>0</v>
      </c>
    </row>
    <row r="602" spans="1:1" x14ac:dyDescent="0.25">
      <c r="A602" s="1">
        <f>IF(K602="NO",MAX($A$1:A601)+1,0)</f>
        <v>0</v>
      </c>
    </row>
    <row r="603" spans="1:1" x14ac:dyDescent="0.25">
      <c r="A603" s="1">
        <f>IF(K603="NO",MAX($A$1:A602)+1,0)</f>
        <v>0</v>
      </c>
    </row>
    <row r="604" spans="1:1" x14ac:dyDescent="0.25">
      <c r="A604" s="1">
        <f>IF(K604="NO",MAX($A$1:A603)+1,0)</f>
        <v>0</v>
      </c>
    </row>
    <row r="605" spans="1:1" x14ac:dyDescent="0.25">
      <c r="A605" s="1">
        <f>IF(K605="NO",MAX($A$1:A604)+1,0)</f>
        <v>0</v>
      </c>
    </row>
    <row r="606" spans="1:1" x14ac:dyDescent="0.25">
      <c r="A606" s="1">
        <f>IF(K606="NO",MAX($A$1:A605)+1,0)</f>
        <v>0</v>
      </c>
    </row>
    <row r="607" spans="1:1" x14ac:dyDescent="0.25">
      <c r="A607" s="1">
        <f>IF(K607="NO",MAX($A$1:A606)+1,0)</f>
        <v>0</v>
      </c>
    </row>
    <row r="608" spans="1:1" x14ac:dyDescent="0.25">
      <c r="A608" s="1">
        <f>IF(K608="NO",MAX($A$1:A607)+1,0)</f>
        <v>0</v>
      </c>
    </row>
    <row r="609" spans="1:1" x14ac:dyDescent="0.25">
      <c r="A609" s="1">
        <f>IF(K609="NO",MAX($A$1:A608)+1,0)</f>
        <v>0</v>
      </c>
    </row>
    <row r="610" spans="1:1" x14ac:dyDescent="0.25">
      <c r="A610" s="1">
        <f>IF(K610="NO",MAX($A$1:A609)+1,0)</f>
        <v>0</v>
      </c>
    </row>
    <row r="611" spans="1:1" x14ac:dyDescent="0.25">
      <c r="A611" s="1">
        <f>IF(K611="NO",MAX($A$1:A610)+1,0)</f>
        <v>0</v>
      </c>
    </row>
    <row r="612" spans="1:1" x14ac:dyDescent="0.25">
      <c r="A612" s="1">
        <f>IF(K612="NO",MAX($A$1:A611)+1,0)</f>
        <v>0</v>
      </c>
    </row>
    <row r="613" spans="1:1" x14ac:dyDescent="0.25">
      <c r="A613" s="1">
        <f>IF(K613="NO",MAX($A$1:A612)+1,0)</f>
        <v>0</v>
      </c>
    </row>
    <row r="614" spans="1:1" x14ac:dyDescent="0.25">
      <c r="A614" s="1">
        <f>IF(K614="NO",MAX($A$1:A613)+1,0)</f>
        <v>0</v>
      </c>
    </row>
    <row r="615" spans="1:1" x14ac:dyDescent="0.25">
      <c r="A615" s="1">
        <f>IF(K615="NO",MAX($A$1:A614)+1,0)</f>
        <v>0</v>
      </c>
    </row>
    <row r="616" spans="1:1" x14ac:dyDescent="0.25">
      <c r="A616" s="1">
        <f>IF(K616="NO",MAX($A$1:A615)+1,0)</f>
        <v>0</v>
      </c>
    </row>
    <row r="617" spans="1:1" x14ac:dyDescent="0.25">
      <c r="A617" s="1">
        <f>IF(K617="NO",MAX($A$1:A616)+1,0)</f>
        <v>0</v>
      </c>
    </row>
    <row r="618" spans="1:1" x14ac:dyDescent="0.25">
      <c r="A618" s="1">
        <f>IF(K618="NO",MAX($A$1:A617)+1,0)</f>
        <v>0</v>
      </c>
    </row>
    <row r="619" spans="1:1" x14ac:dyDescent="0.25">
      <c r="A619" s="1">
        <f>IF(K619="NO",MAX($A$1:A618)+1,0)</f>
        <v>0</v>
      </c>
    </row>
    <row r="620" spans="1:1" x14ac:dyDescent="0.25">
      <c r="A620" s="1">
        <f>IF(K620="NO",MAX($A$1:A619)+1,0)</f>
        <v>0</v>
      </c>
    </row>
    <row r="621" spans="1:1" x14ac:dyDescent="0.25">
      <c r="A621" s="1">
        <f>IF(K621="NO",MAX($A$1:A620)+1,0)</f>
        <v>0</v>
      </c>
    </row>
    <row r="622" spans="1:1" x14ac:dyDescent="0.25">
      <c r="A622" s="1">
        <f>IF(K622="NO",MAX($A$1:A621)+1,0)</f>
        <v>0</v>
      </c>
    </row>
    <row r="623" spans="1:1" x14ac:dyDescent="0.25">
      <c r="A623" s="1">
        <f>IF(K623="NO",MAX($A$1:A622)+1,0)</f>
        <v>0</v>
      </c>
    </row>
    <row r="624" spans="1:1" x14ac:dyDescent="0.25">
      <c r="A624" s="1">
        <f>IF(K624="NO",MAX($A$1:A623)+1,0)</f>
        <v>0</v>
      </c>
    </row>
    <row r="625" spans="1:1" x14ac:dyDescent="0.25">
      <c r="A625" s="1">
        <f>IF(K625="NO",MAX($A$1:A624)+1,0)</f>
        <v>0</v>
      </c>
    </row>
    <row r="626" spans="1:1" x14ac:dyDescent="0.25">
      <c r="A626" s="1">
        <f>IF(K626="NO",MAX($A$1:A625)+1,0)</f>
        <v>0</v>
      </c>
    </row>
    <row r="627" spans="1:1" x14ac:dyDescent="0.25">
      <c r="A627" s="1">
        <f>IF(K627="NO",MAX($A$1:A626)+1,0)</f>
        <v>0</v>
      </c>
    </row>
    <row r="628" spans="1:1" x14ac:dyDescent="0.25">
      <c r="A628" s="1">
        <f>IF(K628="NO",MAX($A$1:A627)+1,0)</f>
        <v>0</v>
      </c>
    </row>
    <row r="629" spans="1:1" x14ac:dyDescent="0.25">
      <c r="A629" s="1">
        <f>IF(K629="NO",MAX($A$1:A628)+1,0)</f>
        <v>0</v>
      </c>
    </row>
    <row r="630" spans="1:1" x14ac:dyDescent="0.25">
      <c r="A630" s="1">
        <f>IF(K630="NO",MAX($A$1:A629)+1,0)</f>
        <v>0</v>
      </c>
    </row>
    <row r="631" spans="1:1" x14ac:dyDescent="0.25">
      <c r="A631" s="1">
        <f>IF(K631="NO",MAX($A$1:A630)+1,0)</f>
        <v>0</v>
      </c>
    </row>
    <row r="632" spans="1:1" x14ac:dyDescent="0.25">
      <c r="A632" s="1">
        <f>IF(K632="NO",MAX($A$1:A631)+1,0)</f>
        <v>0</v>
      </c>
    </row>
    <row r="633" spans="1:1" x14ac:dyDescent="0.25">
      <c r="A633" s="1">
        <f>IF(K633="NO",MAX($A$1:A632)+1,0)</f>
        <v>0</v>
      </c>
    </row>
    <row r="634" spans="1:1" x14ac:dyDescent="0.25">
      <c r="A634" s="1">
        <f>IF(K634="NO",MAX($A$1:A633)+1,0)</f>
        <v>0</v>
      </c>
    </row>
    <row r="635" spans="1:1" x14ac:dyDescent="0.25">
      <c r="A635" s="1">
        <f>IF(K635="NO",MAX($A$1:A634)+1,0)</f>
        <v>0</v>
      </c>
    </row>
    <row r="636" spans="1:1" x14ac:dyDescent="0.25">
      <c r="A636" s="1">
        <f>IF(K636="NO",MAX($A$1:A635)+1,0)</f>
        <v>0</v>
      </c>
    </row>
    <row r="637" spans="1:1" x14ac:dyDescent="0.25">
      <c r="A637" s="1">
        <f>IF(K637="NO",MAX($A$1:A636)+1,0)</f>
        <v>0</v>
      </c>
    </row>
    <row r="638" spans="1:1" x14ac:dyDescent="0.25">
      <c r="A638" s="1">
        <f>IF(K638="NO",MAX($A$1:A637)+1,0)</f>
        <v>0</v>
      </c>
    </row>
    <row r="639" spans="1:1" x14ac:dyDescent="0.25">
      <c r="A639" s="1">
        <f>IF(K639="NO",MAX($A$1:A638)+1,0)</f>
        <v>0</v>
      </c>
    </row>
    <row r="640" spans="1:1" x14ac:dyDescent="0.25">
      <c r="A640" s="1">
        <f>IF(K640="NO",MAX($A$1:A639)+1,0)</f>
        <v>0</v>
      </c>
    </row>
    <row r="641" spans="1:1" x14ac:dyDescent="0.25">
      <c r="A641" s="1">
        <f>IF(K641="NO",MAX($A$1:A640)+1,0)</f>
        <v>0</v>
      </c>
    </row>
    <row r="642" spans="1:1" x14ac:dyDescent="0.25">
      <c r="A642" s="1">
        <f>IF(K642="NO",MAX($A$1:A641)+1,0)</f>
        <v>0</v>
      </c>
    </row>
    <row r="643" spans="1:1" x14ac:dyDescent="0.25">
      <c r="A643" s="1">
        <f>IF(K643="NO",MAX($A$1:A642)+1,0)</f>
        <v>0</v>
      </c>
    </row>
    <row r="644" spans="1:1" x14ac:dyDescent="0.25">
      <c r="A644" s="1">
        <f>IF(K644="NO",MAX($A$1:A643)+1,0)</f>
        <v>0</v>
      </c>
    </row>
    <row r="645" spans="1:1" x14ac:dyDescent="0.25">
      <c r="A645" s="1">
        <f>IF(K645="NO",MAX($A$1:A644)+1,0)</f>
        <v>0</v>
      </c>
    </row>
  </sheetData>
  <conditionalFormatting sqref="B2:Q39">
    <cfRule type="expression" dxfId="6" priority="1">
      <formula>$K2="NO"</formula>
    </cfRule>
  </conditionalFormatting>
  <dataValidations count="3">
    <dataValidation type="list" allowBlank="1" showInputMessage="1" showErrorMessage="1" errorTitle="No es un valor autorizado" error="Para agregar mas valores, ir a la columna AB y alli estan." sqref="H2:H39">
      <formula1>$AC$1:$AC$5</formula1>
    </dataValidation>
    <dataValidation type="list" allowBlank="1" showInputMessage="1" showErrorMessage="1" sqref="K2:K39">
      <formula1>$AD$1:$AD$2</formula1>
    </dataValidation>
    <dataValidation type="list" allowBlank="1" showInputMessage="1" showErrorMessage="1" errorTitle="SI o NO" error="Solo permite introducir SI o NO, esta celda sirve para control de stock permanente dentro del Showroom." sqref="G1:G1048576">
      <formula1>$AD$1:$AD$2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opLeftCell="B1" workbookViewId="0">
      <selection activeCell="C1" sqref="C1"/>
    </sheetView>
  </sheetViews>
  <sheetFormatPr baseColWidth="10" defaultRowHeight="15" x14ac:dyDescent="0.25"/>
  <cols>
    <col min="1" max="1" width="0" hidden="1" customWidth="1"/>
    <col min="3" max="3" width="20.7109375" customWidth="1"/>
  </cols>
  <sheetData>
    <row r="1" spans="1:5" x14ac:dyDescent="0.25">
      <c r="C1" s="6" t="s">
        <v>27</v>
      </c>
    </row>
    <row r="3" spans="1:5" x14ac:dyDescent="0.25">
      <c r="C3" s="7" t="s">
        <v>12</v>
      </c>
      <c r="D3" s="7" t="s">
        <v>14</v>
      </c>
      <c r="E3" s="7" t="s">
        <v>26</v>
      </c>
    </row>
    <row r="4" spans="1:5" x14ac:dyDescent="0.25">
      <c r="A4">
        <v>1</v>
      </c>
      <c r="C4" t="str">
        <f>IFERROR(VLOOKUP($A4,CONTROL!$A$2:$Q$645,12,0),"")</f>
        <v>JUAN</v>
      </c>
      <c r="D4" s="2">
        <f>IFERROR(VLOOKUP($A4,CONTROL!$A$2:$Q$645,9,0),"")</f>
        <v>155</v>
      </c>
      <c r="E4" s="4">
        <f>IFERROR(VLOOKUP($A4,CONTROL!$A$2:$Q$645,10,0),"")</f>
        <v>41970</v>
      </c>
    </row>
    <row r="5" spans="1:5" x14ac:dyDescent="0.25">
      <c r="A5">
        <f>+A4+1</f>
        <v>2</v>
      </c>
      <c r="C5" t="str">
        <f>IFERROR(VLOOKUP($A5,CONTROL!$A$2:$Q$645,12,0),"")</f>
        <v>MARTHA</v>
      </c>
      <c r="D5" s="2">
        <f>IFERROR(VLOOKUP($A5,CONTROL!$A$2:$Q$645,9,0),"")</f>
        <v>160</v>
      </c>
      <c r="E5" s="4">
        <f>IFERROR(VLOOKUP($A5,CONTROL!$A$2:$Q$645,10,0),"")</f>
        <v>41970</v>
      </c>
    </row>
    <row r="6" spans="1:5" x14ac:dyDescent="0.25">
      <c r="A6">
        <f t="shared" ref="A6:A69" si="0">+A5+1</f>
        <v>3</v>
      </c>
      <c r="C6" t="str">
        <f>IFERROR(VLOOKUP($A6,CONTROL!$A$2:$Q$645,12,0),"")</f>
        <v>MARIA</v>
      </c>
      <c r="D6" s="2">
        <f>IFERROR(VLOOKUP($A6,CONTROL!$A$2:$Q$645,9,0),"")</f>
        <v>160</v>
      </c>
      <c r="E6" s="4">
        <f>IFERROR(VLOOKUP($A6,CONTROL!$A$2:$Q$645,10,0),"")</f>
        <v>41970</v>
      </c>
    </row>
    <row r="7" spans="1:5" x14ac:dyDescent="0.25">
      <c r="A7">
        <f t="shared" si="0"/>
        <v>4</v>
      </c>
      <c r="C7" t="str">
        <f>IFERROR(VLOOKUP($A7,CONTROL!$A$2:$Q$645,12,0),"")</f>
        <v>PAULA</v>
      </c>
      <c r="D7" s="2">
        <f>IFERROR(VLOOKUP($A7,CONTROL!$A$2:$Q$645,9,0),"")</f>
        <v>132</v>
      </c>
      <c r="E7" s="4">
        <f>IFERROR(VLOOKUP($A7,CONTROL!$A$2:$Q$645,10,0),"")</f>
        <v>41970</v>
      </c>
    </row>
    <row r="8" spans="1:5" x14ac:dyDescent="0.25">
      <c r="A8">
        <f t="shared" si="0"/>
        <v>5</v>
      </c>
      <c r="C8" t="str">
        <f>IFERROR(VLOOKUP($A8,CONTROL!$A$2:$Q$645,12,0),"")</f>
        <v>JUAN</v>
      </c>
      <c r="D8" s="2">
        <f>IFERROR(VLOOKUP($A8,CONTROL!$A$2:$Q$645,9,0),"")</f>
        <v>145</v>
      </c>
      <c r="E8" s="4">
        <f>IFERROR(VLOOKUP($A8,CONTROL!$A$2:$Q$645,10,0),"")</f>
        <v>41970</v>
      </c>
    </row>
    <row r="9" spans="1:5" x14ac:dyDescent="0.25">
      <c r="A9">
        <f t="shared" si="0"/>
        <v>6</v>
      </c>
      <c r="C9" t="str">
        <f>IFERROR(VLOOKUP($A9,CONTROL!$A$2:$Q$645,12,0),"")</f>
        <v>VICTOR</v>
      </c>
      <c r="D9" s="2">
        <f>IFERROR(VLOOKUP($A9,CONTROL!$A$2:$Q$645,9,0),"")</f>
        <v>184</v>
      </c>
      <c r="E9" s="4">
        <f>IFERROR(VLOOKUP($A9,CONTROL!$A$2:$Q$645,10,0),"")</f>
        <v>41970</v>
      </c>
    </row>
    <row r="10" spans="1:5" x14ac:dyDescent="0.25">
      <c r="A10">
        <f t="shared" si="0"/>
        <v>7</v>
      </c>
      <c r="C10" t="str">
        <f>IFERROR(VLOOKUP($A10,CONTROL!$A$2:$Q$645,12,0),"")</f>
        <v>LUPE</v>
      </c>
      <c r="D10" s="2">
        <f>IFERROR(VLOOKUP($A10,CONTROL!$A$2:$Q$645,9,0),"")</f>
        <v>146</v>
      </c>
      <c r="E10" s="4">
        <f>IFERROR(VLOOKUP($A10,CONTROL!$A$2:$Q$645,10,0),"")</f>
        <v>41970</v>
      </c>
    </row>
    <row r="11" spans="1:5" x14ac:dyDescent="0.25">
      <c r="A11">
        <f t="shared" si="0"/>
        <v>8</v>
      </c>
      <c r="C11" t="str">
        <f>IFERROR(VLOOKUP($A11,CONTROL!$A$2:$Q$645,12,0),"")</f>
        <v>ESTELA</v>
      </c>
      <c r="D11" s="2">
        <f>IFERROR(VLOOKUP($A11,CONTROL!$A$2:$Q$645,9,0),"")</f>
        <v>141</v>
      </c>
      <c r="E11" s="4">
        <f>IFERROR(VLOOKUP($A11,CONTROL!$A$2:$Q$645,10,0),"")</f>
        <v>41970</v>
      </c>
    </row>
    <row r="12" spans="1:5" x14ac:dyDescent="0.25">
      <c r="A12">
        <f t="shared" si="0"/>
        <v>9</v>
      </c>
      <c r="C12" t="str">
        <f>IFERROR(VLOOKUP($A12,CONTROL!$A$2:$Q$645,12,0),"")</f>
        <v/>
      </c>
      <c r="D12" s="2" t="str">
        <f>IFERROR(VLOOKUP($A12,CONTROL!$A$2:$Q$645,9,0),"")</f>
        <v/>
      </c>
      <c r="E12" s="4" t="str">
        <f>IFERROR(VLOOKUP($A12,CONTROL!$A$2:$Q$645,10,0),"")</f>
        <v/>
      </c>
    </row>
    <row r="13" spans="1:5" x14ac:dyDescent="0.25">
      <c r="A13">
        <f t="shared" si="0"/>
        <v>10</v>
      </c>
      <c r="C13" t="str">
        <f>IFERROR(VLOOKUP($A13,CONTROL!$A$2:$Q$645,12,0),"")</f>
        <v/>
      </c>
      <c r="D13" s="2" t="str">
        <f>IFERROR(VLOOKUP($A13,CONTROL!$A$2:$Q$645,9,0),"")</f>
        <v/>
      </c>
      <c r="E13" s="4" t="str">
        <f>IFERROR(VLOOKUP($A13,CONTROL!$A$2:$Q$645,10,0),"")</f>
        <v/>
      </c>
    </row>
    <row r="14" spans="1:5" x14ac:dyDescent="0.25">
      <c r="A14">
        <f t="shared" si="0"/>
        <v>11</v>
      </c>
      <c r="C14" t="str">
        <f>IFERROR(VLOOKUP($A14,CONTROL!$A$2:$Q$645,12,0),"")</f>
        <v/>
      </c>
      <c r="D14" s="2" t="str">
        <f>IFERROR(VLOOKUP($A14,CONTROL!$A$2:$Q$645,9,0),"")</f>
        <v/>
      </c>
      <c r="E14" s="4" t="str">
        <f>IFERROR(VLOOKUP($A14,CONTROL!$A$2:$Q$645,10,0),"")</f>
        <v/>
      </c>
    </row>
    <row r="15" spans="1:5" x14ac:dyDescent="0.25">
      <c r="A15">
        <f t="shared" si="0"/>
        <v>12</v>
      </c>
      <c r="C15" t="str">
        <f>IFERROR(VLOOKUP($A15,CONTROL!$A$2:$Q$645,12,0),"")</f>
        <v/>
      </c>
      <c r="D15" s="2" t="str">
        <f>IFERROR(VLOOKUP($A15,CONTROL!$A$2:$Q$645,9,0),"")</f>
        <v/>
      </c>
      <c r="E15" s="4" t="str">
        <f>IFERROR(VLOOKUP($A15,CONTROL!$A$2:$Q$645,10,0),"")</f>
        <v/>
      </c>
    </row>
    <row r="16" spans="1:5" x14ac:dyDescent="0.25">
      <c r="A16">
        <f t="shared" si="0"/>
        <v>13</v>
      </c>
      <c r="C16" t="str">
        <f>IFERROR(VLOOKUP($A16,CONTROL!$A$2:$Q$645,12,0),"")</f>
        <v/>
      </c>
      <c r="D16" s="2" t="str">
        <f>IFERROR(VLOOKUP($A16,CONTROL!$A$2:$Q$645,9,0),"")</f>
        <v/>
      </c>
      <c r="E16" s="4" t="str">
        <f>IFERROR(VLOOKUP($A16,CONTROL!$A$2:$Q$645,10,0),"")</f>
        <v/>
      </c>
    </row>
    <row r="17" spans="1:5" x14ac:dyDescent="0.25">
      <c r="A17">
        <f t="shared" si="0"/>
        <v>14</v>
      </c>
      <c r="C17" t="str">
        <f>IFERROR(VLOOKUP($A17,CONTROL!$A$2:$Q$645,12,0),"")</f>
        <v/>
      </c>
      <c r="D17" s="2" t="str">
        <f>IFERROR(VLOOKUP($A17,CONTROL!$A$2:$Q$645,9,0),"")</f>
        <v/>
      </c>
      <c r="E17" s="4" t="str">
        <f>IFERROR(VLOOKUP($A17,CONTROL!$A$2:$Q$645,10,0),"")</f>
        <v/>
      </c>
    </row>
    <row r="18" spans="1:5" x14ac:dyDescent="0.25">
      <c r="A18">
        <f t="shared" si="0"/>
        <v>15</v>
      </c>
      <c r="C18" t="str">
        <f>IFERROR(VLOOKUP($A18,CONTROL!$A$2:$Q$645,12,0),"")</f>
        <v/>
      </c>
      <c r="D18" s="2" t="str">
        <f>IFERROR(VLOOKUP($A18,CONTROL!$A$2:$Q$645,9,0),"")</f>
        <v/>
      </c>
      <c r="E18" s="4" t="str">
        <f>IFERROR(VLOOKUP($A18,CONTROL!$A$2:$Q$645,10,0),"")</f>
        <v/>
      </c>
    </row>
    <row r="19" spans="1:5" x14ac:dyDescent="0.25">
      <c r="A19">
        <f t="shared" si="0"/>
        <v>16</v>
      </c>
      <c r="C19" t="str">
        <f>IFERROR(VLOOKUP($A19,CONTROL!$A$2:$Q$645,12,0),"")</f>
        <v/>
      </c>
      <c r="D19" s="2" t="str">
        <f>IFERROR(VLOOKUP($A19,CONTROL!$A$2:$Q$645,9,0),"")</f>
        <v/>
      </c>
      <c r="E19" s="4" t="str">
        <f>IFERROR(VLOOKUP($A19,CONTROL!$A$2:$Q$645,10,0),"")</f>
        <v/>
      </c>
    </row>
    <row r="20" spans="1:5" x14ac:dyDescent="0.25">
      <c r="A20">
        <f t="shared" si="0"/>
        <v>17</v>
      </c>
      <c r="C20" t="str">
        <f>IFERROR(VLOOKUP($A20,CONTROL!$A$2:$Q$645,12,0),"")</f>
        <v/>
      </c>
      <c r="D20" s="2" t="str">
        <f>IFERROR(VLOOKUP($A20,CONTROL!$A$2:$Q$645,9,0),"")</f>
        <v/>
      </c>
      <c r="E20" s="4" t="str">
        <f>IFERROR(VLOOKUP($A20,CONTROL!$A$2:$Q$645,10,0),"")</f>
        <v/>
      </c>
    </row>
    <row r="21" spans="1:5" x14ac:dyDescent="0.25">
      <c r="A21">
        <f t="shared" si="0"/>
        <v>18</v>
      </c>
      <c r="C21" t="str">
        <f>IFERROR(VLOOKUP($A21,CONTROL!$A$2:$Q$645,12,0),"")</f>
        <v/>
      </c>
      <c r="D21" s="2" t="str">
        <f>IFERROR(VLOOKUP($A21,CONTROL!$A$2:$Q$645,9,0),"")</f>
        <v/>
      </c>
      <c r="E21" s="4" t="str">
        <f>IFERROR(VLOOKUP($A21,CONTROL!$A$2:$Q$645,10,0),"")</f>
        <v/>
      </c>
    </row>
    <row r="22" spans="1:5" x14ac:dyDescent="0.25">
      <c r="A22">
        <f t="shared" si="0"/>
        <v>19</v>
      </c>
      <c r="C22" t="str">
        <f>IFERROR(VLOOKUP($A22,CONTROL!$A$2:$Q$645,12,0),"")</f>
        <v/>
      </c>
      <c r="D22" s="2" t="str">
        <f>IFERROR(VLOOKUP($A22,CONTROL!$A$2:$Q$645,9,0),"")</f>
        <v/>
      </c>
      <c r="E22" s="4" t="str">
        <f>IFERROR(VLOOKUP($A22,CONTROL!$A$2:$Q$645,10,0),"")</f>
        <v/>
      </c>
    </row>
    <row r="23" spans="1:5" x14ac:dyDescent="0.25">
      <c r="A23">
        <f t="shared" si="0"/>
        <v>20</v>
      </c>
      <c r="C23" t="str">
        <f>IFERROR(VLOOKUP($A23,CONTROL!$A$2:$Q$645,12,0),"")</f>
        <v/>
      </c>
      <c r="D23" s="2" t="str">
        <f>IFERROR(VLOOKUP($A23,CONTROL!$A$2:$Q$645,9,0),"")</f>
        <v/>
      </c>
      <c r="E23" s="4" t="str">
        <f>IFERROR(VLOOKUP($A23,CONTROL!$A$2:$Q$645,10,0),"")</f>
        <v/>
      </c>
    </row>
    <row r="24" spans="1:5" x14ac:dyDescent="0.25">
      <c r="A24">
        <f t="shared" si="0"/>
        <v>21</v>
      </c>
      <c r="C24" t="str">
        <f>IFERROR(VLOOKUP($A24,CONTROL!$A$2:$Q$645,12,0),"")</f>
        <v/>
      </c>
      <c r="D24" s="2" t="str">
        <f>IFERROR(VLOOKUP($A24,CONTROL!$A$2:$Q$645,9,0),"")</f>
        <v/>
      </c>
      <c r="E24" s="4" t="str">
        <f>IFERROR(VLOOKUP($A24,CONTROL!$A$2:$Q$645,10,0),"")</f>
        <v/>
      </c>
    </row>
    <row r="25" spans="1:5" x14ac:dyDescent="0.25">
      <c r="A25">
        <f t="shared" si="0"/>
        <v>22</v>
      </c>
      <c r="C25" t="str">
        <f>IFERROR(VLOOKUP($A25,CONTROL!$A$2:$Q$645,12,0),"")</f>
        <v/>
      </c>
      <c r="D25" s="2" t="str">
        <f>IFERROR(VLOOKUP($A25,CONTROL!$A$2:$Q$645,9,0),"")</f>
        <v/>
      </c>
      <c r="E25" s="4" t="str">
        <f>IFERROR(VLOOKUP($A25,CONTROL!$A$2:$Q$645,10,0),"")</f>
        <v/>
      </c>
    </row>
    <row r="26" spans="1:5" x14ac:dyDescent="0.25">
      <c r="A26">
        <f t="shared" si="0"/>
        <v>23</v>
      </c>
      <c r="C26" t="str">
        <f>IFERROR(VLOOKUP($A26,CONTROL!$A$2:$Q$645,12,0),"")</f>
        <v/>
      </c>
      <c r="D26" s="2" t="str">
        <f>IFERROR(VLOOKUP($A26,CONTROL!$A$2:$Q$645,9,0),"")</f>
        <v/>
      </c>
      <c r="E26" s="4" t="str">
        <f>IFERROR(VLOOKUP($A26,CONTROL!$A$2:$Q$645,10,0),"")</f>
        <v/>
      </c>
    </row>
    <row r="27" spans="1:5" x14ac:dyDescent="0.25">
      <c r="A27">
        <f t="shared" si="0"/>
        <v>24</v>
      </c>
      <c r="C27" t="str">
        <f>IFERROR(VLOOKUP($A27,CONTROL!$A$2:$Q$645,12,0),"")</f>
        <v/>
      </c>
      <c r="D27" s="2" t="str">
        <f>IFERROR(VLOOKUP($A27,CONTROL!$A$2:$Q$645,9,0),"")</f>
        <v/>
      </c>
      <c r="E27" s="4" t="str">
        <f>IFERROR(VLOOKUP($A27,CONTROL!$A$2:$Q$645,10,0),"")</f>
        <v/>
      </c>
    </row>
    <row r="28" spans="1:5" x14ac:dyDescent="0.25">
      <c r="A28">
        <f t="shared" si="0"/>
        <v>25</v>
      </c>
      <c r="C28" t="str">
        <f>IFERROR(VLOOKUP($A28,CONTROL!$A$2:$Q$645,12,0),"")</f>
        <v/>
      </c>
      <c r="D28" s="2" t="str">
        <f>IFERROR(VLOOKUP($A28,CONTROL!$A$2:$Q$645,9,0),"")</f>
        <v/>
      </c>
      <c r="E28" s="4" t="str">
        <f>IFERROR(VLOOKUP($A28,CONTROL!$A$2:$Q$645,10,0),"")</f>
        <v/>
      </c>
    </row>
    <row r="29" spans="1:5" x14ac:dyDescent="0.25">
      <c r="A29">
        <f t="shared" si="0"/>
        <v>26</v>
      </c>
      <c r="C29" t="str">
        <f>IFERROR(VLOOKUP($A29,CONTROL!$A$2:$Q$645,12,0),"")</f>
        <v/>
      </c>
      <c r="D29" s="2" t="str">
        <f>IFERROR(VLOOKUP($A29,CONTROL!$A$2:$Q$645,9,0),"")</f>
        <v/>
      </c>
      <c r="E29" s="4" t="str">
        <f>IFERROR(VLOOKUP($A29,CONTROL!$A$2:$Q$645,10,0),"")</f>
        <v/>
      </c>
    </row>
    <row r="30" spans="1:5" x14ac:dyDescent="0.25">
      <c r="A30">
        <f t="shared" si="0"/>
        <v>27</v>
      </c>
      <c r="C30" t="str">
        <f>IFERROR(VLOOKUP($A30,CONTROL!$A$2:$Q$645,12,0),"")</f>
        <v/>
      </c>
      <c r="D30" s="2" t="str">
        <f>IFERROR(VLOOKUP($A30,CONTROL!$A$2:$Q$645,9,0),"")</f>
        <v/>
      </c>
      <c r="E30" s="4" t="str">
        <f>IFERROR(VLOOKUP($A30,CONTROL!$A$2:$Q$645,10,0),"")</f>
        <v/>
      </c>
    </row>
    <row r="31" spans="1:5" x14ac:dyDescent="0.25">
      <c r="A31">
        <f t="shared" si="0"/>
        <v>28</v>
      </c>
      <c r="C31" t="str">
        <f>IFERROR(VLOOKUP($A31,CONTROL!$A$2:$Q$645,12,0),"")</f>
        <v/>
      </c>
      <c r="D31" s="2" t="str">
        <f>IFERROR(VLOOKUP($A31,CONTROL!$A$2:$Q$645,9,0),"")</f>
        <v/>
      </c>
      <c r="E31" s="4" t="str">
        <f>IFERROR(VLOOKUP($A31,CONTROL!$A$2:$Q$645,10,0),"")</f>
        <v/>
      </c>
    </row>
    <row r="32" spans="1:5" x14ac:dyDescent="0.25">
      <c r="A32">
        <f t="shared" si="0"/>
        <v>29</v>
      </c>
      <c r="C32" t="str">
        <f>IFERROR(VLOOKUP($A32,CONTROL!$A$2:$Q$645,12,0),"")</f>
        <v/>
      </c>
      <c r="D32" s="2" t="str">
        <f>IFERROR(VLOOKUP($A32,CONTROL!$A$2:$Q$645,9,0),"")</f>
        <v/>
      </c>
      <c r="E32" s="4" t="str">
        <f>IFERROR(VLOOKUP($A32,CONTROL!$A$2:$Q$645,10,0),"")</f>
        <v/>
      </c>
    </row>
    <row r="33" spans="1:5" x14ac:dyDescent="0.25">
      <c r="A33">
        <f t="shared" si="0"/>
        <v>30</v>
      </c>
      <c r="C33" t="str">
        <f>IFERROR(VLOOKUP($A33,CONTROL!$A$2:$Q$645,12,0),"")</f>
        <v/>
      </c>
      <c r="D33" s="2" t="str">
        <f>IFERROR(VLOOKUP($A33,CONTROL!$A$2:$Q$645,9,0),"")</f>
        <v/>
      </c>
      <c r="E33" s="4" t="str">
        <f>IFERROR(VLOOKUP($A33,CONTROL!$A$2:$Q$645,10,0),"")</f>
        <v/>
      </c>
    </row>
    <row r="34" spans="1:5" x14ac:dyDescent="0.25">
      <c r="A34">
        <f t="shared" si="0"/>
        <v>31</v>
      </c>
      <c r="C34" t="str">
        <f>IFERROR(VLOOKUP($A34,CONTROL!$A$2:$Q$645,12,0),"")</f>
        <v/>
      </c>
      <c r="D34" s="2" t="str">
        <f>IFERROR(VLOOKUP($A34,CONTROL!$A$2:$Q$645,9,0),"")</f>
        <v/>
      </c>
      <c r="E34" s="4" t="str">
        <f>IFERROR(VLOOKUP($A34,CONTROL!$A$2:$Q$645,10,0),"")</f>
        <v/>
      </c>
    </row>
    <row r="35" spans="1:5" x14ac:dyDescent="0.25">
      <c r="A35">
        <f t="shared" si="0"/>
        <v>32</v>
      </c>
      <c r="C35" t="str">
        <f>IFERROR(VLOOKUP($A35,CONTROL!$A$2:$Q$645,12,0),"")</f>
        <v/>
      </c>
      <c r="D35" s="2" t="str">
        <f>IFERROR(VLOOKUP($A35,CONTROL!$A$2:$Q$645,9,0),"")</f>
        <v/>
      </c>
      <c r="E35" s="4" t="str">
        <f>IFERROR(VLOOKUP($A35,CONTROL!$A$2:$Q$645,10,0),"")</f>
        <v/>
      </c>
    </row>
    <row r="36" spans="1:5" x14ac:dyDescent="0.25">
      <c r="A36">
        <f t="shared" si="0"/>
        <v>33</v>
      </c>
      <c r="C36" t="str">
        <f>IFERROR(VLOOKUP($A36,CONTROL!$A$2:$Q$645,12,0),"")</f>
        <v/>
      </c>
      <c r="D36" s="2" t="str">
        <f>IFERROR(VLOOKUP($A36,CONTROL!$A$2:$Q$645,9,0),"")</f>
        <v/>
      </c>
      <c r="E36" s="4" t="str">
        <f>IFERROR(VLOOKUP($A36,CONTROL!$A$2:$Q$645,10,0),"")</f>
        <v/>
      </c>
    </row>
    <row r="37" spans="1:5" x14ac:dyDescent="0.25">
      <c r="A37">
        <f t="shared" si="0"/>
        <v>34</v>
      </c>
      <c r="C37" t="str">
        <f>IFERROR(VLOOKUP($A37,CONTROL!$A$2:$Q$645,12,0),"")</f>
        <v/>
      </c>
      <c r="D37" s="2" t="str">
        <f>IFERROR(VLOOKUP($A37,CONTROL!$A$2:$Q$645,9,0),"")</f>
        <v/>
      </c>
      <c r="E37" s="4" t="str">
        <f>IFERROR(VLOOKUP($A37,CONTROL!$A$2:$Q$645,10,0),"")</f>
        <v/>
      </c>
    </row>
    <row r="38" spans="1:5" x14ac:dyDescent="0.25">
      <c r="A38">
        <f t="shared" si="0"/>
        <v>35</v>
      </c>
      <c r="C38" t="str">
        <f>IFERROR(VLOOKUP($A38,CONTROL!$A$2:$Q$645,12,0),"")</f>
        <v/>
      </c>
      <c r="D38" s="2" t="str">
        <f>IFERROR(VLOOKUP($A38,CONTROL!$A$2:$Q$645,9,0),"")</f>
        <v/>
      </c>
      <c r="E38" s="4" t="str">
        <f>IFERROR(VLOOKUP($A38,CONTROL!$A$2:$Q$645,10,0),"")</f>
        <v/>
      </c>
    </row>
    <row r="39" spans="1:5" x14ac:dyDescent="0.25">
      <c r="A39">
        <f t="shared" si="0"/>
        <v>36</v>
      </c>
      <c r="C39" t="str">
        <f>IFERROR(VLOOKUP($A39,CONTROL!$A$2:$Q$645,12,0),"")</f>
        <v/>
      </c>
      <c r="D39" s="2" t="str">
        <f>IFERROR(VLOOKUP($A39,CONTROL!$A$2:$Q$645,9,0),"")</f>
        <v/>
      </c>
      <c r="E39" s="4" t="str">
        <f>IFERROR(VLOOKUP($A39,CONTROL!$A$2:$Q$645,10,0),"")</f>
        <v/>
      </c>
    </row>
    <row r="40" spans="1:5" x14ac:dyDescent="0.25">
      <c r="A40">
        <f t="shared" si="0"/>
        <v>37</v>
      </c>
      <c r="C40" t="str">
        <f>IFERROR(VLOOKUP($A40,CONTROL!$A$2:$Q$645,12,0),"")</f>
        <v/>
      </c>
      <c r="D40" s="2" t="str">
        <f>IFERROR(VLOOKUP($A40,CONTROL!$A$2:$Q$645,9,0),"")</f>
        <v/>
      </c>
      <c r="E40" s="4" t="str">
        <f>IFERROR(VLOOKUP($A40,CONTROL!$A$2:$Q$645,10,0),"")</f>
        <v/>
      </c>
    </row>
    <row r="41" spans="1:5" x14ac:dyDescent="0.25">
      <c r="A41">
        <f t="shared" si="0"/>
        <v>38</v>
      </c>
      <c r="C41" t="str">
        <f>IFERROR(VLOOKUP($A41,CONTROL!$A$2:$Q$645,12,0),"")</f>
        <v/>
      </c>
      <c r="D41" s="2" t="str">
        <f>IFERROR(VLOOKUP($A41,CONTROL!$A$2:$Q$645,9,0),"")</f>
        <v/>
      </c>
      <c r="E41" s="4" t="str">
        <f>IFERROR(VLOOKUP($A41,CONTROL!$A$2:$Q$645,10,0),"")</f>
        <v/>
      </c>
    </row>
    <row r="42" spans="1:5" x14ac:dyDescent="0.25">
      <c r="A42">
        <f t="shared" si="0"/>
        <v>39</v>
      </c>
      <c r="C42" t="str">
        <f>IFERROR(VLOOKUP($A42,CONTROL!$A$2:$Q$645,12,0),"")</f>
        <v/>
      </c>
      <c r="D42" s="2" t="str">
        <f>IFERROR(VLOOKUP($A42,CONTROL!$A$2:$Q$645,9,0),"")</f>
        <v/>
      </c>
      <c r="E42" s="4" t="str">
        <f>IFERROR(VLOOKUP($A42,CONTROL!$A$2:$Q$645,10,0),"")</f>
        <v/>
      </c>
    </row>
    <row r="43" spans="1:5" x14ac:dyDescent="0.25">
      <c r="A43">
        <f t="shared" si="0"/>
        <v>40</v>
      </c>
      <c r="C43" t="str">
        <f>IFERROR(VLOOKUP($A43,CONTROL!$A$2:$Q$645,12,0),"")</f>
        <v/>
      </c>
      <c r="D43" s="2" t="str">
        <f>IFERROR(VLOOKUP($A43,CONTROL!$A$2:$Q$645,9,0),"")</f>
        <v/>
      </c>
      <c r="E43" s="4" t="str">
        <f>IFERROR(VLOOKUP($A43,CONTROL!$A$2:$Q$645,10,0),"")</f>
        <v/>
      </c>
    </row>
    <row r="44" spans="1:5" x14ac:dyDescent="0.25">
      <c r="A44">
        <f t="shared" si="0"/>
        <v>41</v>
      </c>
      <c r="C44" t="str">
        <f>IFERROR(VLOOKUP($A44,CONTROL!$A$2:$Q$645,12,0),"")</f>
        <v/>
      </c>
      <c r="D44" s="2" t="str">
        <f>IFERROR(VLOOKUP($A44,CONTROL!$A$2:$Q$645,9,0),"")</f>
        <v/>
      </c>
      <c r="E44" s="4" t="str">
        <f>IFERROR(VLOOKUP($A44,CONTROL!$A$2:$Q$645,10,0),"")</f>
        <v/>
      </c>
    </row>
    <row r="45" spans="1:5" x14ac:dyDescent="0.25">
      <c r="A45">
        <f t="shared" si="0"/>
        <v>42</v>
      </c>
      <c r="C45" t="str">
        <f>IFERROR(VLOOKUP($A45,CONTROL!$A$2:$Q$645,12,0),"")</f>
        <v/>
      </c>
      <c r="D45" s="2" t="str">
        <f>IFERROR(VLOOKUP($A45,CONTROL!$A$2:$Q$645,9,0),"")</f>
        <v/>
      </c>
      <c r="E45" s="4" t="str">
        <f>IFERROR(VLOOKUP($A45,CONTROL!$A$2:$Q$645,10,0),"")</f>
        <v/>
      </c>
    </row>
    <row r="46" spans="1:5" x14ac:dyDescent="0.25">
      <c r="A46">
        <f t="shared" si="0"/>
        <v>43</v>
      </c>
      <c r="C46" t="str">
        <f>IFERROR(VLOOKUP($A46,CONTROL!$A$2:$Q$645,12,0),"")</f>
        <v/>
      </c>
      <c r="D46" s="2" t="str">
        <f>IFERROR(VLOOKUP($A46,CONTROL!$A$2:$Q$645,9,0),"")</f>
        <v/>
      </c>
      <c r="E46" s="4" t="str">
        <f>IFERROR(VLOOKUP($A46,CONTROL!$A$2:$Q$645,10,0),"")</f>
        <v/>
      </c>
    </row>
    <row r="47" spans="1:5" x14ac:dyDescent="0.25">
      <c r="A47">
        <f t="shared" si="0"/>
        <v>44</v>
      </c>
      <c r="C47" t="str">
        <f>IFERROR(VLOOKUP($A47,CONTROL!$A$2:$Q$645,12,0),"")</f>
        <v/>
      </c>
      <c r="D47" s="2" t="str">
        <f>IFERROR(VLOOKUP($A47,CONTROL!$A$2:$Q$645,9,0),"")</f>
        <v/>
      </c>
      <c r="E47" s="4" t="str">
        <f>IFERROR(VLOOKUP($A47,CONTROL!$A$2:$Q$645,10,0),"")</f>
        <v/>
      </c>
    </row>
    <row r="48" spans="1:5" x14ac:dyDescent="0.25">
      <c r="A48">
        <f t="shared" si="0"/>
        <v>45</v>
      </c>
      <c r="C48" t="str">
        <f>IFERROR(VLOOKUP($A48,CONTROL!$A$2:$Q$645,12,0),"")</f>
        <v/>
      </c>
      <c r="D48" s="2" t="str">
        <f>IFERROR(VLOOKUP($A48,CONTROL!$A$2:$Q$645,9,0),"")</f>
        <v/>
      </c>
      <c r="E48" s="4" t="str">
        <f>IFERROR(VLOOKUP($A48,CONTROL!$A$2:$Q$645,10,0),"")</f>
        <v/>
      </c>
    </row>
    <row r="49" spans="1:5" x14ac:dyDescent="0.25">
      <c r="A49">
        <f t="shared" si="0"/>
        <v>46</v>
      </c>
      <c r="C49" t="str">
        <f>IFERROR(VLOOKUP($A49,CONTROL!$A$2:$Q$645,12,0),"")</f>
        <v/>
      </c>
      <c r="D49" s="2" t="str">
        <f>IFERROR(VLOOKUP($A49,CONTROL!$A$2:$Q$645,9,0),"")</f>
        <v/>
      </c>
      <c r="E49" s="4" t="str">
        <f>IFERROR(VLOOKUP($A49,CONTROL!$A$2:$Q$645,10,0),"")</f>
        <v/>
      </c>
    </row>
    <row r="50" spans="1:5" x14ac:dyDescent="0.25">
      <c r="A50">
        <f t="shared" si="0"/>
        <v>47</v>
      </c>
      <c r="C50" t="str">
        <f>IFERROR(VLOOKUP($A50,CONTROL!$A$2:$Q$645,12,0),"")</f>
        <v/>
      </c>
      <c r="D50" s="2" t="str">
        <f>IFERROR(VLOOKUP($A50,CONTROL!$A$2:$Q$645,9,0),"")</f>
        <v/>
      </c>
      <c r="E50" s="4" t="str">
        <f>IFERROR(VLOOKUP($A50,CONTROL!$A$2:$Q$645,10,0),"")</f>
        <v/>
      </c>
    </row>
    <row r="51" spans="1:5" x14ac:dyDescent="0.25">
      <c r="A51">
        <f t="shared" si="0"/>
        <v>48</v>
      </c>
      <c r="C51" t="str">
        <f>IFERROR(VLOOKUP($A51,CONTROL!$A$2:$Q$645,12,0),"")</f>
        <v/>
      </c>
      <c r="D51" s="2" t="str">
        <f>IFERROR(VLOOKUP($A51,CONTROL!$A$2:$Q$645,9,0),"")</f>
        <v/>
      </c>
      <c r="E51" s="4" t="str">
        <f>IFERROR(VLOOKUP($A51,CONTROL!$A$2:$Q$645,10,0),"")</f>
        <v/>
      </c>
    </row>
    <row r="52" spans="1:5" x14ac:dyDescent="0.25">
      <c r="A52">
        <f t="shared" si="0"/>
        <v>49</v>
      </c>
      <c r="C52" t="str">
        <f>IFERROR(VLOOKUP($A52,CONTROL!$A$2:$Q$645,12,0),"")</f>
        <v/>
      </c>
      <c r="D52" s="2" t="str">
        <f>IFERROR(VLOOKUP($A52,CONTROL!$A$2:$Q$645,9,0),"")</f>
        <v/>
      </c>
      <c r="E52" s="4" t="str">
        <f>IFERROR(VLOOKUP($A52,CONTROL!$A$2:$Q$645,10,0),"")</f>
        <v/>
      </c>
    </row>
    <row r="53" spans="1:5" x14ac:dyDescent="0.25">
      <c r="A53">
        <f t="shared" si="0"/>
        <v>50</v>
      </c>
      <c r="C53" t="str">
        <f>IFERROR(VLOOKUP($A53,CONTROL!$A$2:$Q$645,12,0),"")</f>
        <v/>
      </c>
      <c r="D53" s="2" t="str">
        <f>IFERROR(VLOOKUP($A53,CONTROL!$A$2:$Q$645,9,0),"")</f>
        <v/>
      </c>
      <c r="E53" s="4" t="str">
        <f>IFERROR(VLOOKUP($A53,CONTROL!$A$2:$Q$645,10,0),"")</f>
        <v/>
      </c>
    </row>
    <row r="54" spans="1:5" x14ac:dyDescent="0.25">
      <c r="A54">
        <f t="shared" si="0"/>
        <v>51</v>
      </c>
      <c r="C54" t="str">
        <f>IFERROR(VLOOKUP($A54,CONTROL!$A$2:$Q$645,12,0),"")</f>
        <v/>
      </c>
      <c r="D54" s="2" t="str">
        <f>IFERROR(VLOOKUP($A54,CONTROL!$A$2:$Q$645,9,0),"")</f>
        <v/>
      </c>
      <c r="E54" s="4" t="str">
        <f>IFERROR(VLOOKUP($A54,CONTROL!$A$2:$Q$645,10,0),"")</f>
        <v/>
      </c>
    </row>
    <row r="55" spans="1:5" x14ac:dyDescent="0.25">
      <c r="A55">
        <f t="shared" si="0"/>
        <v>52</v>
      </c>
      <c r="C55" t="str">
        <f>IFERROR(VLOOKUP($A55,CONTROL!$A$2:$Q$645,12,0),"")</f>
        <v/>
      </c>
      <c r="D55" s="2" t="str">
        <f>IFERROR(VLOOKUP($A55,CONTROL!$A$2:$Q$645,9,0),"")</f>
        <v/>
      </c>
      <c r="E55" s="4" t="str">
        <f>IFERROR(VLOOKUP($A55,CONTROL!$A$2:$Q$645,10,0),"")</f>
        <v/>
      </c>
    </row>
    <row r="56" spans="1:5" x14ac:dyDescent="0.25">
      <c r="A56">
        <f t="shared" si="0"/>
        <v>53</v>
      </c>
      <c r="C56" t="str">
        <f>IFERROR(VLOOKUP($A56,CONTROL!$A$2:$Q$645,12,0),"")</f>
        <v/>
      </c>
      <c r="D56" s="2" t="str">
        <f>IFERROR(VLOOKUP($A56,CONTROL!$A$2:$Q$645,9,0),"")</f>
        <v/>
      </c>
      <c r="E56" s="4" t="str">
        <f>IFERROR(VLOOKUP($A56,CONTROL!$A$2:$Q$645,10,0),"")</f>
        <v/>
      </c>
    </row>
    <row r="57" spans="1:5" x14ac:dyDescent="0.25">
      <c r="A57">
        <f t="shared" si="0"/>
        <v>54</v>
      </c>
      <c r="C57" t="str">
        <f>IFERROR(VLOOKUP($A57,CONTROL!$A$2:$Q$645,12,0),"")</f>
        <v/>
      </c>
      <c r="D57" s="2" t="str">
        <f>IFERROR(VLOOKUP($A57,CONTROL!$A$2:$Q$645,9,0),"")</f>
        <v/>
      </c>
      <c r="E57" s="4" t="str">
        <f>IFERROR(VLOOKUP($A57,CONTROL!$A$2:$Q$645,10,0),"")</f>
        <v/>
      </c>
    </row>
    <row r="58" spans="1:5" x14ac:dyDescent="0.25">
      <c r="A58">
        <f t="shared" si="0"/>
        <v>55</v>
      </c>
      <c r="C58" t="str">
        <f>IFERROR(VLOOKUP($A58,CONTROL!$A$2:$Q$645,12,0),"")</f>
        <v/>
      </c>
      <c r="D58" s="2" t="str">
        <f>IFERROR(VLOOKUP($A58,CONTROL!$A$2:$Q$645,9,0),"")</f>
        <v/>
      </c>
      <c r="E58" s="4" t="str">
        <f>IFERROR(VLOOKUP($A58,CONTROL!$A$2:$Q$645,10,0),"")</f>
        <v/>
      </c>
    </row>
    <row r="59" spans="1:5" x14ac:dyDescent="0.25">
      <c r="A59">
        <f t="shared" si="0"/>
        <v>56</v>
      </c>
      <c r="C59" t="str">
        <f>IFERROR(VLOOKUP($A59,CONTROL!$A$2:$Q$645,12,0),"")</f>
        <v/>
      </c>
      <c r="D59" s="2" t="str">
        <f>IFERROR(VLOOKUP($A59,CONTROL!$A$2:$Q$645,9,0),"")</f>
        <v/>
      </c>
      <c r="E59" s="4" t="str">
        <f>IFERROR(VLOOKUP($A59,CONTROL!$A$2:$Q$645,10,0),"")</f>
        <v/>
      </c>
    </row>
    <row r="60" spans="1:5" x14ac:dyDescent="0.25">
      <c r="A60">
        <f t="shared" si="0"/>
        <v>57</v>
      </c>
      <c r="C60" t="str">
        <f>IFERROR(VLOOKUP($A60,CONTROL!$A$2:$Q$645,12,0),"")</f>
        <v/>
      </c>
      <c r="D60" s="2" t="str">
        <f>IFERROR(VLOOKUP($A60,CONTROL!$A$2:$Q$645,9,0),"")</f>
        <v/>
      </c>
      <c r="E60" s="4" t="str">
        <f>IFERROR(VLOOKUP($A60,CONTROL!$A$2:$Q$645,10,0),"")</f>
        <v/>
      </c>
    </row>
    <row r="61" spans="1:5" x14ac:dyDescent="0.25">
      <c r="A61">
        <f t="shared" si="0"/>
        <v>58</v>
      </c>
      <c r="C61" t="str">
        <f>IFERROR(VLOOKUP($A61,CONTROL!$A$2:$Q$645,12,0),"")</f>
        <v/>
      </c>
      <c r="D61" s="2" t="str">
        <f>IFERROR(VLOOKUP($A61,CONTROL!$A$2:$Q$645,9,0),"")</f>
        <v/>
      </c>
      <c r="E61" s="4" t="str">
        <f>IFERROR(VLOOKUP($A61,CONTROL!$A$2:$Q$645,10,0),"")</f>
        <v/>
      </c>
    </row>
    <row r="62" spans="1:5" x14ac:dyDescent="0.25">
      <c r="A62">
        <f t="shared" si="0"/>
        <v>59</v>
      </c>
      <c r="C62" t="str">
        <f>IFERROR(VLOOKUP($A62,CONTROL!$A$2:$Q$645,12,0),"")</f>
        <v/>
      </c>
      <c r="D62" s="2" t="str">
        <f>IFERROR(VLOOKUP($A62,CONTROL!$A$2:$Q$645,9,0),"")</f>
        <v/>
      </c>
      <c r="E62" s="4" t="str">
        <f>IFERROR(VLOOKUP($A62,CONTROL!$A$2:$Q$645,10,0),"")</f>
        <v/>
      </c>
    </row>
    <row r="63" spans="1:5" x14ac:dyDescent="0.25">
      <c r="A63">
        <f t="shared" si="0"/>
        <v>60</v>
      </c>
      <c r="C63" t="str">
        <f>IFERROR(VLOOKUP($A63,CONTROL!$A$2:$Q$645,12,0),"")</f>
        <v/>
      </c>
      <c r="D63" s="2" t="str">
        <f>IFERROR(VLOOKUP($A63,CONTROL!$A$2:$Q$645,9,0),"")</f>
        <v/>
      </c>
      <c r="E63" s="4" t="str">
        <f>IFERROR(VLOOKUP($A63,CONTROL!$A$2:$Q$645,10,0),"")</f>
        <v/>
      </c>
    </row>
    <row r="64" spans="1:5" x14ac:dyDescent="0.25">
      <c r="A64">
        <f t="shared" si="0"/>
        <v>61</v>
      </c>
      <c r="C64" t="str">
        <f>IFERROR(VLOOKUP($A64,CONTROL!$A$2:$Q$645,12,0),"")</f>
        <v/>
      </c>
      <c r="D64" s="2" t="str">
        <f>IFERROR(VLOOKUP($A64,CONTROL!$A$2:$Q$645,9,0),"")</f>
        <v/>
      </c>
      <c r="E64" s="4" t="str">
        <f>IFERROR(VLOOKUP($A64,CONTROL!$A$2:$Q$645,10,0),"")</f>
        <v/>
      </c>
    </row>
    <row r="65" spans="1:5" x14ac:dyDescent="0.25">
      <c r="A65">
        <f t="shared" si="0"/>
        <v>62</v>
      </c>
      <c r="C65" t="str">
        <f>IFERROR(VLOOKUP($A65,CONTROL!$A$2:$Q$645,12,0),"")</f>
        <v/>
      </c>
      <c r="D65" s="2" t="str">
        <f>IFERROR(VLOOKUP($A65,CONTROL!$A$2:$Q$645,9,0),"")</f>
        <v/>
      </c>
      <c r="E65" s="4" t="str">
        <f>IFERROR(VLOOKUP($A65,CONTROL!$A$2:$Q$645,10,0),"")</f>
        <v/>
      </c>
    </row>
    <row r="66" spans="1:5" x14ac:dyDescent="0.25">
      <c r="A66">
        <f t="shared" si="0"/>
        <v>63</v>
      </c>
      <c r="C66" t="str">
        <f>IFERROR(VLOOKUP($A66,CONTROL!$A$2:$Q$645,12,0),"")</f>
        <v/>
      </c>
      <c r="D66" s="2" t="str">
        <f>IFERROR(VLOOKUP($A66,CONTROL!$A$2:$Q$645,9,0),"")</f>
        <v/>
      </c>
      <c r="E66" s="4" t="str">
        <f>IFERROR(VLOOKUP($A66,CONTROL!$A$2:$Q$645,10,0),"")</f>
        <v/>
      </c>
    </row>
    <row r="67" spans="1:5" x14ac:dyDescent="0.25">
      <c r="A67">
        <f t="shared" si="0"/>
        <v>64</v>
      </c>
      <c r="C67" t="str">
        <f>IFERROR(VLOOKUP($A67,CONTROL!$A$2:$Q$645,12,0),"")</f>
        <v/>
      </c>
      <c r="D67" s="2" t="str">
        <f>IFERROR(VLOOKUP($A67,CONTROL!$A$2:$Q$645,9,0),"")</f>
        <v/>
      </c>
      <c r="E67" s="4" t="str">
        <f>IFERROR(VLOOKUP($A67,CONTROL!$A$2:$Q$645,10,0),"")</f>
        <v/>
      </c>
    </row>
    <row r="68" spans="1:5" x14ac:dyDescent="0.25">
      <c r="A68">
        <f t="shared" si="0"/>
        <v>65</v>
      </c>
      <c r="C68" t="str">
        <f>IFERROR(VLOOKUP($A68,CONTROL!$A$2:$Q$645,12,0),"")</f>
        <v/>
      </c>
      <c r="D68" s="2" t="str">
        <f>IFERROR(VLOOKUP($A68,CONTROL!$A$2:$Q$645,9,0),"")</f>
        <v/>
      </c>
      <c r="E68" s="4" t="str">
        <f>IFERROR(VLOOKUP($A68,CONTROL!$A$2:$Q$645,10,0),"")</f>
        <v/>
      </c>
    </row>
    <row r="69" spans="1:5" x14ac:dyDescent="0.25">
      <c r="A69">
        <f t="shared" si="0"/>
        <v>66</v>
      </c>
      <c r="C69" t="str">
        <f>IFERROR(VLOOKUP($A69,CONTROL!$A$2:$Q$645,12,0),"")</f>
        <v/>
      </c>
      <c r="D69" s="2" t="str">
        <f>IFERROR(VLOOKUP($A69,CONTROL!$A$2:$Q$645,9,0),"")</f>
        <v/>
      </c>
      <c r="E69" s="4" t="str">
        <f>IFERROR(VLOOKUP($A69,CONTROL!$A$2:$Q$645,10,0),"")</f>
        <v/>
      </c>
    </row>
    <row r="70" spans="1:5" x14ac:dyDescent="0.25">
      <c r="A70">
        <f t="shared" ref="A70:A133" si="1">+A69+1</f>
        <v>67</v>
      </c>
      <c r="C70" t="str">
        <f>IFERROR(VLOOKUP($A70,CONTROL!$A$2:$Q$645,12,0),"")</f>
        <v/>
      </c>
      <c r="D70" s="2" t="str">
        <f>IFERROR(VLOOKUP($A70,CONTROL!$A$2:$Q$645,9,0),"")</f>
        <v/>
      </c>
      <c r="E70" s="4" t="str">
        <f>IFERROR(VLOOKUP($A70,CONTROL!$A$2:$Q$645,10,0),"")</f>
        <v/>
      </c>
    </row>
    <row r="71" spans="1:5" x14ac:dyDescent="0.25">
      <c r="A71">
        <f t="shared" si="1"/>
        <v>68</v>
      </c>
      <c r="C71" t="str">
        <f>IFERROR(VLOOKUP($A71,CONTROL!$A$2:$Q$645,12,0),"")</f>
        <v/>
      </c>
      <c r="D71" s="2" t="str">
        <f>IFERROR(VLOOKUP($A71,CONTROL!$A$2:$Q$645,9,0),"")</f>
        <v/>
      </c>
      <c r="E71" s="4" t="str">
        <f>IFERROR(VLOOKUP($A71,CONTROL!$A$2:$Q$645,10,0),"")</f>
        <v/>
      </c>
    </row>
    <row r="72" spans="1:5" x14ac:dyDescent="0.25">
      <c r="A72">
        <f t="shared" si="1"/>
        <v>69</v>
      </c>
      <c r="C72" t="str">
        <f>IFERROR(VLOOKUP($A72,CONTROL!$A$2:$Q$645,12,0),"")</f>
        <v/>
      </c>
      <c r="D72" s="2" t="str">
        <f>IFERROR(VLOOKUP($A72,CONTROL!$A$2:$Q$645,9,0),"")</f>
        <v/>
      </c>
      <c r="E72" s="4" t="str">
        <f>IFERROR(VLOOKUP($A72,CONTROL!$A$2:$Q$645,10,0),"")</f>
        <v/>
      </c>
    </row>
    <row r="73" spans="1:5" x14ac:dyDescent="0.25">
      <c r="A73">
        <f t="shared" si="1"/>
        <v>70</v>
      </c>
      <c r="C73" t="str">
        <f>IFERROR(VLOOKUP($A73,CONTROL!$A$2:$Q$645,12,0),"")</f>
        <v/>
      </c>
      <c r="D73" s="2" t="str">
        <f>IFERROR(VLOOKUP($A73,CONTROL!$A$2:$Q$645,9,0),"")</f>
        <v/>
      </c>
      <c r="E73" s="4" t="str">
        <f>IFERROR(VLOOKUP($A73,CONTROL!$A$2:$Q$645,10,0),"")</f>
        <v/>
      </c>
    </row>
    <row r="74" spans="1:5" x14ac:dyDescent="0.25">
      <c r="A74">
        <f t="shared" si="1"/>
        <v>71</v>
      </c>
      <c r="C74" t="str">
        <f>IFERROR(VLOOKUP($A74,CONTROL!$A$2:$Q$645,12,0),"")</f>
        <v/>
      </c>
      <c r="D74" s="2" t="str">
        <f>IFERROR(VLOOKUP($A74,CONTROL!$A$2:$Q$645,9,0),"")</f>
        <v/>
      </c>
      <c r="E74" s="4" t="str">
        <f>IFERROR(VLOOKUP($A74,CONTROL!$A$2:$Q$645,10,0),"")</f>
        <v/>
      </c>
    </row>
    <row r="75" spans="1:5" x14ac:dyDescent="0.25">
      <c r="A75">
        <f t="shared" si="1"/>
        <v>72</v>
      </c>
      <c r="C75" t="str">
        <f>IFERROR(VLOOKUP($A75,CONTROL!$A$2:$Q$645,12,0),"")</f>
        <v/>
      </c>
      <c r="D75" s="2" t="str">
        <f>IFERROR(VLOOKUP($A75,CONTROL!$A$2:$Q$645,9,0),"")</f>
        <v/>
      </c>
      <c r="E75" s="4" t="str">
        <f>IFERROR(VLOOKUP($A75,CONTROL!$A$2:$Q$645,10,0),"")</f>
        <v/>
      </c>
    </row>
    <row r="76" spans="1:5" x14ac:dyDescent="0.25">
      <c r="A76">
        <f t="shared" si="1"/>
        <v>73</v>
      </c>
      <c r="C76" t="str">
        <f>IFERROR(VLOOKUP($A76,CONTROL!$A$2:$Q$645,12,0),"")</f>
        <v/>
      </c>
      <c r="D76" s="2" t="str">
        <f>IFERROR(VLOOKUP($A76,CONTROL!$A$2:$Q$645,9,0),"")</f>
        <v/>
      </c>
      <c r="E76" s="4" t="str">
        <f>IFERROR(VLOOKUP($A76,CONTROL!$A$2:$Q$645,10,0),"")</f>
        <v/>
      </c>
    </row>
    <row r="77" spans="1:5" x14ac:dyDescent="0.25">
      <c r="A77">
        <f t="shared" si="1"/>
        <v>74</v>
      </c>
      <c r="C77" t="str">
        <f>IFERROR(VLOOKUP($A77,CONTROL!$A$2:$Q$645,12,0),"")</f>
        <v/>
      </c>
      <c r="D77" s="2" t="str">
        <f>IFERROR(VLOOKUP($A77,CONTROL!$A$2:$Q$645,9,0),"")</f>
        <v/>
      </c>
      <c r="E77" s="4" t="str">
        <f>IFERROR(VLOOKUP($A77,CONTROL!$A$2:$Q$645,10,0),"")</f>
        <v/>
      </c>
    </row>
    <row r="78" spans="1:5" x14ac:dyDescent="0.25">
      <c r="A78">
        <f t="shared" si="1"/>
        <v>75</v>
      </c>
      <c r="C78" t="str">
        <f>IFERROR(VLOOKUP($A78,CONTROL!$A$2:$Q$645,12,0),"")</f>
        <v/>
      </c>
      <c r="D78" s="2" t="str">
        <f>IFERROR(VLOOKUP($A78,CONTROL!$A$2:$Q$645,9,0),"")</f>
        <v/>
      </c>
      <c r="E78" s="4" t="str">
        <f>IFERROR(VLOOKUP($A78,CONTROL!$A$2:$Q$645,10,0),"")</f>
        <v/>
      </c>
    </row>
    <row r="79" spans="1:5" x14ac:dyDescent="0.25">
      <c r="A79">
        <f t="shared" si="1"/>
        <v>76</v>
      </c>
      <c r="C79" t="str">
        <f>IFERROR(VLOOKUP($A79,CONTROL!$A$2:$Q$645,12,0),"")</f>
        <v/>
      </c>
      <c r="D79" s="2" t="str">
        <f>IFERROR(VLOOKUP($A79,CONTROL!$A$2:$Q$645,9,0),"")</f>
        <v/>
      </c>
      <c r="E79" s="4" t="str">
        <f>IFERROR(VLOOKUP($A79,CONTROL!$A$2:$Q$645,10,0),"")</f>
        <v/>
      </c>
    </row>
    <row r="80" spans="1:5" x14ac:dyDescent="0.25">
      <c r="A80">
        <f t="shared" si="1"/>
        <v>77</v>
      </c>
      <c r="C80" t="str">
        <f>IFERROR(VLOOKUP($A80,CONTROL!$A$2:$Q$645,12,0),"")</f>
        <v/>
      </c>
      <c r="D80" s="2" t="str">
        <f>IFERROR(VLOOKUP($A80,CONTROL!$A$2:$Q$645,9,0),"")</f>
        <v/>
      </c>
      <c r="E80" s="4" t="str">
        <f>IFERROR(VLOOKUP($A80,CONTROL!$A$2:$Q$645,10,0),"")</f>
        <v/>
      </c>
    </row>
    <row r="81" spans="1:5" x14ac:dyDescent="0.25">
      <c r="A81">
        <f t="shared" si="1"/>
        <v>78</v>
      </c>
      <c r="C81" t="str">
        <f>IFERROR(VLOOKUP($A81,CONTROL!$A$2:$Q$645,12,0),"")</f>
        <v/>
      </c>
      <c r="D81" s="2" t="str">
        <f>IFERROR(VLOOKUP($A81,CONTROL!$A$2:$Q$645,9,0),"")</f>
        <v/>
      </c>
      <c r="E81" s="4" t="str">
        <f>IFERROR(VLOOKUP($A81,CONTROL!$A$2:$Q$645,10,0),"")</f>
        <v/>
      </c>
    </row>
    <row r="82" spans="1:5" x14ac:dyDescent="0.25">
      <c r="A82">
        <f t="shared" si="1"/>
        <v>79</v>
      </c>
      <c r="C82" t="str">
        <f>IFERROR(VLOOKUP($A82,CONTROL!$A$2:$Q$645,12,0),"")</f>
        <v/>
      </c>
      <c r="D82" s="2" t="str">
        <f>IFERROR(VLOOKUP($A82,CONTROL!$A$2:$Q$645,9,0),"")</f>
        <v/>
      </c>
      <c r="E82" s="4" t="str">
        <f>IFERROR(VLOOKUP($A82,CONTROL!$A$2:$Q$645,10,0),"")</f>
        <v/>
      </c>
    </row>
    <row r="83" spans="1:5" x14ac:dyDescent="0.25">
      <c r="A83">
        <f t="shared" si="1"/>
        <v>80</v>
      </c>
      <c r="C83" t="str">
        <f>IFERROR(VLOOKUP($A83,CONTROL!$A$2:$Q$645,12,0),"")</f>
        <v/>
      </c>
      <c r="D83" s="2" t="str">
        <f>IFERROR(VLOOKUP($A83,CONTROL!$A$2:$Q$645,9,0),"")</f>
        <v/>
      </c>
      <c r="E83" s="4" t="str">
        <f>IFERROR(VLOOKUP($A83,CONTROL!$A$2:$Q$645,10,0),"")</f>
        <v/>
      </c>
    </row>
    <row r="84" spans="1:5" x14ac:dyDescent="0.25">
      <c r="A84">
        <f t="shared" si="1"/>
        <v>81</v>
      </c>
      <c r="C84" t="str">
        <f>IFERROR(VLOOKUP($A84,CONTROL!$A$2:$Q$645,12,0),"")</f>
        <v/>
      </c>
      <c r="D84" s="2" t="str">
        <f>IFERROR(VLOOKUP($A84,CONTROL!$A$2:$Q$645,9,0),"")</f>
        <v/>
      </c>
      <c r="E84" s="4" t="str">
        <f>IFERROR(VLOOKUP($A84,CONTROL!$A$2:$Q$645,10,0),"")</f>
        <v/>
      </c>
    </row>
    <row r="85" spans="1:5" x14ac:dyDescent="0.25">
      <c r="A85">
        <f t="shared" si="1"/>
        <v>82</v>
      </c>
      <c r="C85" t="str">
        <f>IFERROR(VLOOKUP($A85,CONTROL!$A$2:$Q$645,12,0),"")</f>
        <v/>
      </c>
      <c r="D85" s="2" t="str">
        <f>IFERROR(VLOOKUP($A85,CONTROL!$A$2:$Q$645,9,0),"")</f>
        <v/>
      </c>
      <c r="E85" s="4" t="str">
        <f>IFERROR(VLOOKUP($A85,CONTROL!$A$2:$Q$645,10,0),"")</f>
        <v/>
      </c>
    </row>
    <row r="86" spans="1:5" x14ac:dyDescent="0.25">
      <c r="A86">
        <f t="shared" si="1"/>
        <v>83</v>
      </c>
      <c r="C86" t="str">
        <f>IFERROR(VLOOKUP($A86,CONTROL!$A$2:$Q$645,12,0),"")</f>
        <v/>
      </c>
      <c r="D86" s="2" t="str">
        <f>IFERROR(VLOOKUP($A86,CONTROL!$A$2:$Q$645,9,0),"")</f>
        <v/>
      </c>
      <c r="E86" s="4" t="str">
        <f>IFERROR(VLOOKUP($A86,CONTROL!$A$2:$Q$645,10,0),"")</f>
        <v/>
      </c>
    </row>
    <row r="87" spans="1:5" x14ac:dyDescent="0.25">
      <c r="A87">
        <f t="shared" si="1"/>
        <v>84</v>
      </c>
      <c r="C87" t="str">
        <f>IFERROR(VLOOKUP($A87,CONTROL!$A$2:$Q$645,12,0),"")</f>
        <v/>
      </c>
      <c r="D87" s="2" t="str">
        <f>IFERROR(VLOOKUP($A87,CONTROL!$A$2:$Q$645,9,0),"")</f>
        <v/>
      </c>
      <c r="E87" s="4" t="str">
        <f>IFERROR(VLOOKUP($A87,CONTROL!$A$2:$Q$645,10,0),"")</f>
        <v/>
      </c>
    </row>
    <row r="88" spans="1:5" x14ac:dyDescent="0.25">
      <c r="A88">
        <f t="shared" si="1"/>
        <v>85</v>
      </c>
      <c r="C88" t="str">
        <f>IFERROR(VLOOKUP($A88,CONTROL!$A$2:$Q$645,12,0),"")</f>
        <v/>
      </c>
      <c r="D88" s="2" t="str">
        <f>IFERROR(VLOOKUP($A88,CONTROL!$A$2:$Q$645,9,0),"")</f>
        <v/>
      </c>
      <c r="E88" s="4" t="str">
        <f>IFERROR(VLOOKUP($A88,CONTROL!$A$2:$Q$645,10,0),"")</f>
        <v/>
      </c>
    </row>
    <row r="89" spans="1:5" x14ac:dyDescent="0.25">
      <c r="A89">
        <f t="shared" si="1"/>
        <v>86</v>
      </c>
      <c r="C89" t="str">
        <f>IFERROR(VLOOKUP($A89,CONTROL!$A$2:$Q$645,12,0),"")</f>
        <v/>
      </c>
      <c r="D89" s="2" t="str">
        <f>IFERROR(VLOOKUP($A89,CONTROL!$A$2:$Q$645,9,0),"")</f>
        <v/>
      </c>
      <c r="E89" s="4" t="str">
        <f>IFERROR(VLOOKUP($A89,CONTROL!$A$2:$Q$645,10,0),"")</f>
        <v/>
      </c>
    </row>
    <row r="90" spans="1:5" x14ac:dyDescent="0.25">
      <c r="A90">
        <f t="shared" si="1"/>
        <v>87</v>
      </c>
      <c r="C90" t="str">
        <f>IFERROR(VLOOKUP($A90,CONTROL!$A$2:$Q$645,12,0),"")</f>
        <v/>
      </c>
      <c r="D90" s="2" t="str">
        <f>IFERROR(VLOOKUP($A90,CONTROL!$A$2:$Q$645,9,0),"")</f>
        <v/>
      </c>
      <c r="E90" s="4" t="str">
        <f>IFERROR(VLOOKUP($A90,CONTROL!$A$2:$Q$645,10,0),"")</f>
        <v/>
      </c>
    </row>
    <row r="91" spans="1:5" x14ac:dyDescent="0.25">
      <c r="A91">
        <f t="shared" si="1"/>
        <v>88</v>
      </c>
      <c r="C91" t="str">
        <f>IFERROR(VLOOKUP($A91,CONTROL!$A$2:$Q$645,12,0),"")</f>
        <v/>
      </c>
      <c r="D91" s="2" t="str">
        <f>IFERROR(VLOOKUP($A91,CONTROL!$A$2:$Q$645,9,0),"")</f>
        <v/>
      </c>
      <c r="E91" s="4" t="str">
        <f>IFERROR(VLOOKUP($A91,CONTROL!$A$2:$Q$645,10,0),"")</f>
        <v/>
      </c>
    </row>
    <row r="92" spans="1:5" x14ac:dyDescent="0.25">
      <c r="A92">
        <f t="shared" si="1"/>
        <v>89</v>
      </c>
      <c r="C92" t="str">
        <f>IFERROR(VLOOKUP($A92,CONTROL!$A$2:$Q$645,12,0),"")</f>
        <v/>
      </c>
      <c r="D92" s="2" t="str">
        <f>IFERROR(VLOOKUP($A92,CONTROL!$A$2:$Q$645,9,0),"")</f>
        <v/>
      </c>
      <c r="E92" s="4" t="str">
        <f>IFERROR(VLOOKUP($A92,CONTROL!$A$2:$Q$645,10,0),"")</f>
        <v/>
      </c>
    </row>
    <row r="93" spans="1:5" x14ac:dyDescent="0.25">
      <c r="A93">
        <f t="shared" si="1"/>
        <v>90</v>
      </c>
      <c r="C93" t="str">
        <f>IFERROR(VLOOKUP($A93,CONTROL!$A$2:$Q$645,12,0),"")</f>
        <v/>
      </c>
      <c r="D93" s="2" t="str">
        <f>IFERROR(VLOOKUP($A93,CONTROL!$A$2:$Q$645,9,0),"")</f>
        <v/>
      </c>
      <c r="E93" s="4" t="str">
        <f>IFERROR(VLOOKUP($A93,CONTROL!$A$2:$Q$645,10,0),"")</f>
        <v/>
      </c>
    </row>
    <row r="94" spans="1:5" x14ac:dyDescent="0.25">
      <c r="A94">
        <f t="shared" si="1"/>
        <v>91</v>
      </c>
      <c r="C94" t="str">
        <f>IFERROR(VLOOKUP($A94,CONTROL!$A$2:$Q$645,12,0),"")</f>
        <v/>
      </c>
      <c r="D94" s="2" t="str">
        <f>IFERROR(VLOOKUP($A94,CONTROL!$A$2:$Q$645,9,0),"")</f>
        <v/>
      </c>
      <c r="E94" s="4" t="str">
        <f>IFERROR(VLOOKUP($A94,CONTROL!$A$2:$Q$645,10,0),"")</f>
        <v/>
      </c>
    </row>
    <row r="95" spans="1:5" x14ac:dyDescent="0.25">
      <c r="A95">
        <f t="shared" si="1"/>
        <v>92</v>
      </c>
      <c r="C95" t="str">
        <f>IFERROR(VLOOKUP($A95,CONTROL!$A$2:$Q$645,12,0),"")</f>
        <v/>
      </c>
      <c r="D95" s="2" t="str">
        <f>IFERROR(VLOOKUP($A95,CONTROL!$A$2:$Q$645,9,0),"")</f>
        <v/>
      </c>
      <c r="E95" s="4" t="str">
        <f>IFERROR(VLOOKUP($A95,CONTROL!$A$2:$Q$645,10,0),"")</f>
        <v/>
      </c>
    </row>
    <row r="96" spans="1:5" x14ac:dyDescent="0.25">
      <c r="A96">
        <f t="shared" si="1"/>
        <v>93</v>
      </c>
      <c r="C96" t="str">
        <f>IFERROR(VLOOKUP($A96,CONTROL!$A$2:$Q$645,12,0),"")</f>
        <v/>
      </c>
      <c r="D96" s="2" t="str">
        <f>IFERROR(VLOOKUP($A96,CONTROL!$A$2:$Q$645,9,0),"")</f>
        <v/>
      </c>
      <c r="E96" s="4" t="str">
        <f>IFERROR(VLOOKUP($A96,CONTROL!$A$2:$Q$645,10,0),"")</f>
        <v/>
      </c>
    </row>
    <row r="97" spans="1:5" x14ac:dyDescent="0.25">
      <c r="A97">
        <f t="shared" si="1"/>
        <v>94</v>
      </c>
      <c r="C97" t="str">
        <f>IFERROR(VLOOKUP($A97,CONTROL!$A$2:$Q$645,12,0),"")</f>
        <v/>
      </c>
      <c r="D97" s="2" t="str">
        <f>IFERROR(VLOOKUP($A97,CONTROL!$A$2:$Q$645,9,0),"")</f>
        <v/>
      </c>
      <c r="E97" s="4" t="str">
        <f>IFERROR(VLOOKUP($A97,CONTROL!$A$2:$Q$645,10,0),"")</f>
        <v/>
      </c>
    </row>
    <row r="98" spans="1:5" x14ac:dyDescent="0.25">
      <c r="A98">
        <f t="shared" si="1"/>
        <v>95</v>
      </c>
      <c r="C98" t="str">
        <f>IFERROR(VLOOKUP($A98,CONTROL!$A$2:$Q$645,12,0),"")</f>
        <v/>
      </c>
      <c r="D98" s="2" t="str">
        <f>IFERROR(VLOOKUP($A98,CONTROL!$A$2:$Q$645,9,0),"")</f>
        <v/>
      </c>
      <c r="E98" s="4" t="str">
        <f>IFERROR(VLOOKUP($A98,CONTROL!$A$2:$Q$645,10,0),"")</f>
        <v/>
      </c>
    </row>
    <row r="99" spans="1:5" x14ac:dyDescent="0.25">
      <c r="A99">
        <f t="shared" si="1"/>
        <v>96</v>
      </c>
      <c r="C99" t="str">
        <f>IFERROR(VLOOKUP($A99,CONTROL!$A$2:$Q$645,12,0),"")</f>
        <v/>
      </c>
      <c r="D99" s="2" t="str">
        <f>IFERROR(VLOOKUP($A99,CONTROL!$A$2:$Q$645,9,0),"")</f>
        <v/>
      </c>
      <c r="E99" s="4" t="str">
        <f>IFERROR(VLOOKUP($A99,CONTROL!$A$2:$Q$645,10,0),"")</f>
        <v/>
      </c>
    </row>
    <row r="100" spans="1:5" x14ac:dyDescent="0.25">
      <c r="A100">
        <f t="shared" si="1"/>
        <v>97</v>
      </c>
      <c r="C100" t="str">
        <f>IFERROR(VLOOKUP($A100,CONTROL!$A$2:$Q$645,12,0),"")</f>
        <v/>
      </c>
      <c r="D100" s="2" t="str">
        <f>IFERROR(VLOOKUP($A100,CONTROL!$A$2:$Q$645,9,0),"")</f>
        <v/>
      </c>
      <c r="E100" s="4" t="str">
        <f>IFERROR(VLOOKUP($A100,CONTROL!$A$2:$Q$645,10,0),"")</f>
        <v/>
      </c>
    </row>
  </sheetData>
  <conditionalFormatting sqref="D4:D100">
    <cfRule type="expression" dxfId="4" priority="2">
      <formula>$K4="NO"</formula>
    </cfRule>
  </conditionalFormatting>
  <conditionalFormatting sqref="E4:E100">
    <cfRule type="expression" dxfId="2" priority="1">
      <formula>$K4="NO"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CONTROL</vt:lpstr>
      <vt:lpstr>DEUDORES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FER-XPS</dc:creator>
  <cp:lastModifiedBy>Victor Aguilar Paulin</cp:lastModifiedBy>
  <dcterms:created xsi:type="dcterms:W3CDTF">2014-05-28T20:53:54Z</dcterms:created>
  <dcterms:modified xsi:type="dcterms:W3CDTF">2014-06-02T16:36:22Z</dcterms:modified>
</cp:coreProperties>
</file>